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P57" i="1"/>
  <c r="P58" i="1"/>
  <c r="P59" i="1"/>
  <c r="P60" i="1"/>
  <c r="P55" i="1"/>
  <c r="P48" i="1"/>
  <c r="P49" i="1"/>
  <c r="P50" i="1"/>
  <c r="P51" i="1"/>
  <c r="P52" i="1"/>
  <c r="P53" i="1"/>
  <c r="P54" i="1"/>
  <c r="P47" i="1"/>
  <c r="R7" i="1"/>
  <c r="R8" i="1"/>
  <c r="R10" i="1"/>
  <c r="R15" i="1"/>
  <c r="R16" i="1"/>
  <c r="R18" i="1"/>
  <c r="R23" i="1"/>
  <c r="R24" i="1"/>
  <c r="R28" i="1"/>
  <c r="R31" i="1"/>
  <c r="R36" i="1"/>
  <c r="R39" i="1"/>
  <c r="R44" i="1"/>
  <c r="R2" i="1"/>
  <c r="R19" i="1"/>
  <c r="R3" i="1"/>
  <c r="R4" i="1"/>
  <c r="R5" i="1"/>
  <c r="R6" i="1"/>
  <c r="R9" i="1"/>
  <c r="R11" i="1"/>
  <c r="R12" i="1"/>
  <c r="R13" i="1"/>
  <c r="R14" i="1"/>
  <c r="R17" i="1"/>
  <c r="R21" i="1"/>
  <c r="R22" i="1"/>
  <c r="R25" i="1"/>
  <c r="R26" i="1"/>
  <c r="R27" i="1"/>
  <c r="R29" i="1"/>
  <c r="R30" i="1"/>
  <c r="R32" i="1"/>
  <c r="R33" i="1"/>
  <c r="R34" i="1"/>
  <c r="R35" i="1"/>
  <c r="R37" i="1"/>
  <c r="R38" i="1"/>
  <c r="R40" i="1"/>
  <c r="R41" i="1"/>
  <c r="R42" i="1"/>
  <c r="R43" i="1"/>
</calcChain>
</file>

<file path=xl/sharedStrings.xml><?xml version="1.0" encoding="utf-8"?>
<sst xmlns="http://schemas.openxmlformats.org/spreadsheetml/2006/main" count="450" uniqueCount="138">
  <si>
    <t>喜从天降.30元</t>
  </si>
  <si>
    <t>喜从天降.60元</t>
  </si>
  <si>
    <t>超值道具.12元</t>
  </si>
  <si>
    <t>超值道具.18元</t>
  </si>
  <si>
    <t>超值道具.30元</t>
  </si>
  <si>
    <t>不破产礼包.30元</t>
  </si>
  <si>
    <t>成长基金</t>
  </si>
  <si>
    <t>欢乐转转转.6元</t>
  </si>
  <si>
    <t>欢乐转转转.12元</t>
  </si>
  <si>
    <t>欢乐转转转.28元</t>
  </si>
  <si>
    <t>特惠礼包.6元</t>
  </si>
  <si>
    <t>特惠礼包.12元</t>
  </si>
  <si>
    <t>特惠礼包.28元</t>
  </si>
  <si>
    <t>特惠礼包.50元</t>
  </si>
  <si>
    <t>金币</t>
  </si>
  <si>
    <t>锁定</t>
  </si>
  <si>
    <t>冰冻</t>
  </si>
  <si>
    <t>狂暴</t>
  </si>
  <si>
    <t>召唤</t>
  </si>
  <si>
    <t>1级核弹</t>
    <phoneticPr fontId="1" type="noConversion"/>
  </si>
  <si>
    <t>每日超值礼包
6元档</t>
    <phoneticPr fontId="1" type="noConversion"/>
  </si>
  <si>
    <t>每日超值礼包
30元档</t>
    <phoneticPr fontId="1" type="noConversion"/>
  </si>
  <si>
    <t>每日超值礼包
98元档</t>
    <phoneticPr fontId="1" type="noConversion"/>
  </si>
  <si>
    <t>每日超值礼包
328元档</t>
    <phoneticPr fontId="1" type="noConversion"/>
  </si>
  <si>
    <t>会员卡</t>
  </si>
  <si>
    <t>商城-星钻.6元</t>
  </si>
  <si>
    <t>商城-星钻.12元</t>
  </si>
  <si>
    <t>商城-星钻.30元</t>
  </si>
  <si>
    <t>商城-星钻.98元</t>
  </si>
  <si>
    <t>商城-星钻.198元</t>
  </si>
  <si>
    <t>商城-星钻.328元</t>
  </si>
  <si>
    <t>商城-星钻.648元</t>
  </si>
  <si>
    <t>商城-金币.6元</t>
  </si>
  <si>
    <t>商城-金币.12元</t>
  </si>
  <si>
    <t>商城-金币.30元</t>
  </si>
  <si>
    <t>商城-金币.98元</t>
  </si>
  <si>
    <t>商城-金币.198元</t>
  </si>
  <si>
    <t>商城-金币.328元</t>
  </si>
  <si>
    <t>商城-金币.648元</t>
  </si>
  <si>
    <t>星钻</t>
  </si>
  <si>
    <t>星钻</t>
    <phoneticPr fontId="1" type="noConversion"/>
  </si>
  <si>
    <t>金币</t>
    <phoneticPr fontId="1" type="noConversion"/>
  </si>
  <si>
    <t>非首次购买</t>
    <phoneticPr fontId="8" type="noConversion"/>
  </si>
  <si>
    <t>每隔2次可再次触发双倍</t>
    <phoneticPr fontId="1" type="noConversion"/>
  </si>
  <si>
    <t>每隔3次可再次触发双倍</t>
  </si>
  <si>
    <t>每隔4次可再次触发双倍</t>
  </si>
  <si>
    <t>首次购买双倍</t>
    <phoneticPr fontId="8" type="noConversion"/>
  </si>
  <si>
    <t>购买后玩家能到经典场第4个房间</t>
    <phoneticPr fontId="1" type="noConversion"/>
  </si>
  <si>
    <t>首充特惠.6元档A</t>
    <phoneticPr fontId="1" type="noConversion"/>
  </si>
  <si>
    <t>首充特惠.6元档B</t>
    <phoneticPr fontId="1" type="noConversion"/>
  </si>
  <si>
    <t>起航大礼包.30元</t>
    <phoneticPr fontId="1" type="noConversion"/>
  </si>
  <si>
    <t>首次充值后获得1980星钻，后续玩家等级提升可获得成长基金奖励</t>
    <phoneticPr fontId="1" type="noConversion"/>
  </si>
  <si>
    <t>描述</t>
    <phoneticPr fontId="1" type="noConversion"/>
  </si>
  <si>
    <t>充值成功后有一次性奖励和连续30天每日领取得奖励</t>
    <phoneticPr fontId="1" type="noConversion"/>
  </si>
  <si>
    <t>奖励内容</t>
    <phoneticPr fontId="1" type="noConversion"/>
  </si>
  <si>
    <t>购买后立得：金币1200000，星钻50，锁定5，冰冻5，狂暴5</t>
  </si>
  <si>
    <t>购买后立得：金币1200000，锁定5，冰冻5，星钻50，狂暴5，召唤5</t>
  </si>
  <si>
    <t>购买后立得：金币5000000，1级核弹1，狂暴20</t>
  </si>
  <si>
    <t>购买后立得：金币8000000，锁定5，狂暴2，星钻100，冰冻2，召唤2</t>
  </si>
  <si>
    <t>购买后立得：金币16000000，锁定10，狂暴5，星钻200，冰冻5，召唤5</t>
  </si>
  <si>
    <t>购买后立得：冰冻5，召唤5，狂暴5，锁定50</t>
  </si>
  <si>
    <t>购买后立得：冰冻8，召唤8，狂暴8，锁定100</t>
  </si>
  <si>
    <t>购买后立得：冰冻15，召唤15，锁定15，狂暴50</t>
  </si>
  <si>
    <t>购买后立得：星钻1980</t>
  </si>
  <si>
    <t>购买后立得：金币1200000，星钻20，锁定10，冰冻10</t>
  </si>
  <si>
    <t>购买后立得：金币2600000，星钻50，锁定20，冰冻20</t>
  </si>
  <si>
    <t>购买后立得：金币5800000，星钻150，锁定40，冰冻40，狂暴5</t>
  </si>
  <si>
    <t>购买后立得：金币10800000，星钻360，锁定60，冰冻60，狂暴10</t>
  </si>
  <si>
    <t>购买后立得：金币600000，锁定1，冰冻1，召唤1，星钻5</t>
  </si>
  <si>
    <t>购买后立得：金币660000，锁定2，冰冻2，狂暴1，星钻7</t>
  </si>
  <si>
    <t>购买后立得：金币630000，锁定1，冰冻1，召唤1，星钻6</t>
  </si>
  <si>
    <t>购买后立得：金币720000，锁定3，冰冻3，狂暴2，星钻8</t>
  </si>
  <si>
    <t>购买后立得：金币660000，锁定2，冰冻2，召唤2，星钻7</t>
  </si>
  <si>
    <t>购买后立得：金币3500000，锁定2，冰冻2，召唤2，星钻25</t>
  </si>
  <si>
    <t>购买后立得：金币3850000，锁定3，冰冻3，狂暴2，星钻35</t>
  </si>
  <si>
    <t>购买后立得：金币3675000，锁定2，冰冻2，召唤2，星钻30</t>
  </si>
  <si>
    <t>购买后立得：金币4200000，锁定4，冰冻4，狂暴3，星钻40</t>
  </si>
  <si>
    <t>购买后立得：金币3850000，锁定3，冰冻3，召唤3，星钻35</t>
  </si>
  <si>
    <t>购买后立得：金币12000000，锁定4，冰冻4，召唤3，星钻100</t>
  </si>
  <si>
    <t>购买后立得：金币13200000，锁定6，冰冻6，狂暴3，星钻140</t>
  </si>
  <si>
    <t>购买后立得：金币12600000，锁定4，冰冻4，召唤3，星钻120</t>
  </si>
  <si>
    <t>购买后立得：金币14400000，锁定8，冰冻8，狂暴4，星钻160</t>
  </si>
  <si>
    <t>购买后立得：金币13200000，锁定6，冰冻6，召唤4，星钻140</t>
  </si>
  <si>
    <t>购买后立得：金币40000000，锁定6，冰冻6，召唤4，星钻300</t>
  </si>
  <si>
    <t>购买后立得：金币44000000，锁定8，冰冻8，狂暴4，星钻420</t>
  </si>
  <si>
    <t>购买后立得：金币42000000，锁定6，冰冻6，召唤4，星钻360</t>
  </si>
  <si>
    <t>购买后立得：金币48000000，锁定10，冰冻10，狂暴5，星钻480</t>
  </si>
  <si>
    <t>购买后立得：金币44000000，锁定8，冰冻8，召唤5，星钻420</t>
  </si>
  <si>
    <t>完成条件后可领取：金币600000，锁定1，冰冻1，召唤1，星钻5</t>
    <phoneticPr fontId="1" type="noConversion"/>
  </si>
  <si>
    <t>完成条件后可领取：金币3500000，锁定2，冰冻2，召唤2，星钻25</t>
    <phoneticPr fontId="1" type="noConversion"/>
  </si>
  <si>
    <t>完成条件后可领取：金币12000000，锁定4，冰冻4，召唤3，星钻100</t>
    <phoneticPr fontId="1" type="noConversion"/>
  </si>
  <si>
    <t>完成条件后可领取：金币40000000，锁定6，冰冻6，召唤4，星钻300</t>
    <phoneticPr fontId="1" type="noConversion"/>
  </si>
  <si>
    <t>第2次触发后15分钟内购买在第1次基础上+10%</t>
  </si>
  <si>
    <t>第2次触发后超过15分钟购买在第1次基础上+5%</t>
  </si>
  <si>
    <t>第3次触发后10分钟内购买在第1次基础上+20%</t>
  </si>
  <si>
    <t>第3次触发后超过10分钟购买在第1次基础上+10%</t>
  </si>
  <si>
    <t>连续购买该档位3日可再得一份</t>
  </si>
  <si>
    <t>第1次购买</t>
    <phoneticPr fontId="1" type="noConversion"/>
  </si>
  <si>
    <t>充值后进行转盘金币抽奖</t>
    <phoneticPr fontId="1" type="noConversion"/>
  </si>
  <si>
    <t>购买后大致能获得金币1500000</t>
    <phoneticPr fontId="1" type="noConversion"/>
  </si>
  <si>
    <t>购买后玩家能到经典场第4个房间（金币价值约10000000）</t>
    <phoneticPr fontId="1" type="noConversion"/>
  </si>
  <si>
    <t>按照策略，部分玩家看到是A方案</t>
    <phoneticPr fontId="1" type="noConversion"/>
  </si>
  <si>
    <t>按照策略，部分玩家看到是B方案</t>
    <phoneticPr fontId="1" type="noConversion"/>
  </si>
  <si>
    <t>购买后立得：金币500000；后续连续领30天奖励：星钻10，金币200000，锁定5，冰冻5，</t>
    <phoneticPr fontId="1" type="noConversion"/>
  </si>
  <si>
    <t>购买后大致能获得金币3000000</t>
    <phoneticPr fontId="1" type="noConversion"/>
  </si>
  <si>
    <t>购买后大致能获得金币7000000</t>
    <phoneticPr fontId="1" type="noConversion"/>
  </si>
  <si>
    <t>第1次购买</t>
    <phoneticPr fontId="1" type="noConversion"/>
  </si>
  <si>
    <t>一次性礼包</t>
    <phoneticPr fontId="1" type="noConversion"/>
  </si>
  <si>
    <t>按照策略，部分玩家看到是A方案，一次性礼包</t>
    <phoneticPr fontId="1" type="noConversion"/>
  </si>
  <si>
    <t>按照策略，部分玩家看到是B方案，一次性礼包</t>
    <phoneticPr fontId="1" type="noConversion"/>
  </si>
  <si>
    <t>一次性礼包</t>
    <phoneticPr fontId="1" type="noConversion"/>
  </si>
  <si>
    <t>捕获boss时会出现，每天可购买两次</t>
    <phoneticPr fontId="1" type="noConversion"/>
  </si>
  <si>
    <t>每天购买一次</t>
    <phoneticPr fontId="1" type="noConversion"/>
  </si>
  <si>
    <t>购买后立得：星钻1980，后续随着玩家等级（1-50级）解锁会获得更多，价值约为278700000</t>
    <phoneticPr fontId="1" type="noConversion"/>
  </si>
  <si>
    <t>一次性礼包</t>
    <phoneticPr fontId="1" type="noConversion"/>
  </si>
  <si>
    <t>一次性礼包，破产后触发</t>
    <phoneticPr fontId="1" type="noConversion"/>
  </si>
  <si>
    <t>购买后无奖励但能够确玩家能到经典场第4个房间（金币价值约10000000）</t>
    <phoneticPr fontId="1" type="noConversion"/>
  </si>
  <si>
    <t>购买后立得：首充星钻120，非首次星钻60</t>
    <phoneticPr fontId="1" type="noConversion"/>
  </si>
  <si>
    <t>购买后立得：首充星钻240，非首次星钻130</t>
    <phoneticPr fontId="1" type="noConversion"/>
  </si>
  <si>
    <t>购买后立得：首充星钻600，非首次星钻330</t>
    <phoneticPr fontId="1" type="noConversion"/>
  </si>
  <si>
    <t>购买后立得：首充星钻1960，非首次星钻1080</t>
    <phoneticPr fontId="1" type="noConversion"/>
  </si>
  <si>
    <t>购买后立得：首充星钻6560，非首次立得星钻3780</t>
    <phoneticPr fontId="1" type="noConversion"/>
  </si>
  <si>
    <t>购买后立得：首充星钻3960，非首次星钻2280</t>
    <phoneticPr fontId="1" type="noConversion"/>
  </si>
  <si>
    <t>购买后立得：首充星钻12960，非首次星钻7480</t>
    <phoneticPr fontId="1" type="noConversion"/>
  </si>
  <si>
    <t>购买后立得：首充星钻1200000，非首次星钻600000</t>
    <phoneticPr fontId="1" type="noConversion"/>
  </si>
  <si>
    <t>购买后立得：首充金币2400000，非首次金币1300000</t>
    <phoneticPr fontId="1" type="noConversion"/>
  </si>
  <si>
    <t>购买后立得：首充金币6000000，非首次金币3300000</t>
    <phoneticPr fontId="1" type="noConversion"/>
  </si>
  <si>
    <t>购买后立得：首充金币19600000，非首次金币11000000</t>
    <phoneticPr fontId="1" type="noConversion"/>
  </si>
  <si>
    <t>购买后立得：首充金币39600000，非首次金币22800000(每隔2次后再次购买立得：金币39600000)</t>
    <phoneticPr fontId="1" type="noConversion"/>
  </si>
  <si>
    <t>购买后立得：首充金币65600000，非首次金币37800000(每隔2次后再次购买立得：金币65600000)</t>
    <phoneticPr fontId="1" type="noConversion"/>
  </si>
  <si>
    <t>购买后立得：首充金币129600000，非首次金币74800000(每隔2次后再次购买立得：金币129600000)</t>
    <phoneticPr fontId="1" type="noConversion"/>
  </si>
  <si>
    <t>每次购买立得星钻分为基础和其他（其他包含双倍或再送）会员卡、贵族额等级会对购买金币有额外加成；
会员卡加成5%，贵族等级不同加成不同，从贵族7开始到贵族10分别为5%、6%、8%、10%</t>
    <phoneticPr fontId="1" type="noConversion"/>
  </si>
  <si>
    <t>每次购买立得金币分为基础和其他（其他包含双倍或再送）会员卡、贵族额等级会对购买金币有额外加成；
会员卡加成5%，贵族等级不同加成不同，从贵族7开始到贵族10分别为5%、6%、8%、10%</t>
    <phoneticPr fontId="1" type="noConversion"/>
  </si>
  <si>
    <t>连续购买该档位3日再得一份的奖励内容</t>
    <phoneticPr fontId="1" type="noConversion"/>
  </si>
  <si>
    <t>第2次触发后15分钟内购买奖励</t>
    <phoneticPr fontId="1" type="noConversion"/>
  </si>
  <si>
    <t>第2次触发后超过15分钟购买奖励</t>
    <phoneticPr fontId="1" type="noConversion"/>
  </si>
  <si>
    <t>第3次触发后10分钟内购买奖励</t>
    <phoneticPr fontId="1" type="noConversion"/>
  </si>
  <si>
    <t>第3次触发后超过10分钟购买奖励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</si>
</sst>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/>
    </xf>
    <xf numFmtId="0" fontId="6" fillId="0" borderId="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9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22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sqref="A1:XFD1048576"/>
    </sheetView>
  </sheetViews>
  <sheetFormatPr defaultRowHeight="13.8" x14ac:dyDescent="0.25"/>
  <cols>
    <col min="1" max="1" width="16.5546875" bestFit="1" customWidth="1"/>
    <col min="3" max="3" width="13.88671875" customWidth="1"/>
    <col min="4" max="4" width="10.44140625" customWidth="1"/>
    <col min="5" max="14" width="8.88671875" customWidth="1"/>
    <col min="16" max="16" width="86.33203125" bestFit="1" customWidth="1"/>
    <col min="17" max="17" width="64.33203125" bestFit="1" customWidth="1"/>
    <col min="18" max="18" width="9.109375" bestFit="1" customWidth="1"/>
  </cols>
  <sheetData>
    <row r="1" spans="1:18" x14ac:dyDescent="0.25">
      <c r="P1" t="s">
        <v>54</v>
      </c>
      <c r="Q1" t="s">
        <v>52</v>
      </c>
    </row>
    <row r="2" spans="1:18" ht="16.2" x14ac:dyDescent="0.25">
      <c r="A2" t="s">
        <v>48</v>
      </c>
      <c r="C2" s="1" t="s">
        <v>14</v>
      </c>
      <c r="D2" s="3">
        <v>1200000</v>
      </c>
      <c r="E2" s="1" t="s">
        <v>39</v>
      </c>
      <c r="F2" s="1">
        <v>50</v>
      </c>
      <c r="G2" s="1" t="s">
        <v>15</v>
      </c>
      <c r="H2" s="1">
        <v>5</v>
      </c>
      <c r="I2" s="1" t="s">
        <v>16</v>
      </c>
      <c r="J2" s="1">
        <v>5</v>
      </c>
      <c r="K2" s="1" t="s">
        <v>17</v>
      </c>
      <c r="L2" s="1">
        <v>5</v>
      </c>
      <c r="M2" s="1"/>
      <c r="N2" s="1"/>
      <c r="P2" t="s">
        <v>55</v>
      </c>
      <c r="Q2" t="s">
        <v>101</v>
      </c>
      <c r="R2" t="str">
        <f t="shared" ref="R2:R19" si="0">C2&amp;D2&amp;"，"&amp;E2&amp;F2&amp;"，"&amp;G2&amp;H2&amp;"，"&amp;I2&amp;J2&amp;"，"&amp;K2&amp;L2&amp;"，"&amp;M2&amp;N2&amp;"，"&amp;O2&amp;P2</f>
        <v>金币1200000，星钻50，锁定5，冰冻5，狂暴5，，购买后立得：金币1200000，星钻50，锁定5，冰冻5，狂暴5</v>
      </c>
    </row>
    <row r="3" spans="1:18" ht="16.2" x14ac:dyDescent="0.25">
      <c r="A3" t="s">
        <v>49</v>
      </c>
      <c r="C3" s="1" t="s">
        <v>14</v>
      </c>
      <c r="D3" s="3">
        <v>1200000</v>
      </c>
      <c r="E3" s="1" t="s">
        <v>15</v>
      </c>
      <c r="F3" s="1">
        <v>5</v>
      </c>
      <c r="G3" s="1" t="s">
        <v>16</v>
      </c>
      <c r="H3" s="1">
        <v>5</v>
      </c>
      <c r="I3" s="1" t="s">
        <v>39</v>
      </c>
      <c r="J3" s="1">
        <v>50</v>
      </c>
      <c r="K3" s="1" t="s">
        <v>17</v>
      </c>
      <c r="L3" s="1">
        <v>5</v>
      </c>
      <c r="M3" s="1" t="s">
        <v>18</v>
      </c>
      <c r="N3" s="1">
        <v>5</v>
      </c>
      <c r="P3" t="s">
        <v>56</v>
      </c>
      <c r="Q3" t="s">
        <v>102</v>
      </c>
      <c r="R3" t="str">
        <f t="shared" si="0"/>
        <v>金币1200000，锁定5，冰冻5，星钻50，狂暴5，召唤5，购买后立得：金币1200000，锁定5，冰冻5，星钻50，狂暴5，召唤5</v>
      </c>
    </row>
    <row r="4" spans="1:18" ht="16.2" x14ac:dyDescent="0.25">
      <c r="A4" t="s">
        <v>50</v>
      </c>
      <c r="C4" s="1" t="s">
        <v>14</v>
      </c>
      <c r="D4" s="3">
        <v>5000000</v>
      </c>
      <c r="E4" s="1" t="s">
        <v>19</v>
      </c>
      <c r="F4" s="1">
        <v>1</v>
      </c>
      <c r="G4" s="1" t="s">
        <v>17</v>
      </c>
      <c r="H4" s="1">
        <v>20</v>
      </c>
      <c r="I4" s="1"/>
      <c r="J4" s="1"/>
      <c r="K4" s="1"/>
      <c r="L4" s="1"/>
      <c r="M4" s="1"/>
      <c r="N4" s="1"/>
      <c r="P4" t="s">
        <v>57</v>
      </c>
      <c r="R4" t="str">
        <f t="shared" si="0"/>
        <v>金币5000000，1级核弹1，狂暴20，，，，购买后立得：金币5000000，1级核弹1，狂暴20</v>
      </c>
    </row>
    <row r="5" spans="1:18" ht="16.2" x14ac:dyDescent="0.25">
      <c r="A5" t="s">
        <v>0</v>
      </c>
      <c r="C5" s="1" t="s">
        <v>14</v>
      </c>
      <c r="D5" s="3">
        <v>8000000</v>
      </c>
      <c r="E5" s="1" t="s">
        <v>15</v>
      </c>
      <c r="F5" s="1">
        <v>5</v>
      </c>
      <c r="G5" s="1" t="s">
        <v>17</v>
      </c>
      <c r="H5" s="1">
        <v>2</v>
      </c>
      <c r="I5" s="1" t="s">
        <v>39</v>
      </c>
      <c r="J5" s="1">
        <v>100</v>
      </c>
      <c r="K5" s="1" t="s">
        <v>16</v>
      </c>
      <c r="L5" s="1">
        <v>2</v>
      </c>
      <c r="M5" s="1" t="s">
        <v>18</v>
      </c>
      <c r="N5" s="1">
        <v>2</v>
      </c>
      <c r="P5" t="s">
        <v>58</v>
      </c>
      <c r="R5" t="str">
        <f t="shared" si="0"/>
        <v>金币8000000，锁定5，狂暴2，星钻100，冰冻2，召唤2，购买后立得：金币8000000，锁定5，狂暴2，星钻100，冰冻2，召唤2</v>
      </c>
    </row>
    <row r="6" spans="1:18" ht="16.2" x14ac:dyDescent="0.25">
      <c r="A6" t="s">
        <v>1</v>
      </c>
      <c r="C6" s="1" t="s">
        <v>14</v>
      </c>
      <c r="D6" s="3">
        <v>16000000</v>
      </c>
      <c r="E6" s="1" t="s">
        <v>15</v>
      </c>
      <c r="F6" s="1">
        <v>10</v>
      </c>
      <c r="G6" s="1" t="s">
        <v>17</v>
      </c>
      <c r="H6" s="1">
        <v>5</v>
      </c>
      <c r="I6" s="1" t="s">
        <v>39</v>
      </c>
      <c r="J6" s="1">
        <v>200</v>
      </c>
      <c r="K6" s="1" t="s">
        <v>16</v>
      </c>
      <c r="L6" s="1">
        <v>5</v>
      </c>
      <c r="M6" s="1" t="s">
        <v>18</v>
      </c>
      <c r="N6" s="1">
        <v>5</v>
      </c>
      <c r="P6" t="s">
        <v>59</v>
      </c>
      <c r="R6" t="str">
        <f t="shared" si="0"/>
        <v>金币16000000，锁定10，狂暴5，星钻200，冰冻5，召唤5，购买后立得：金币16000000，锁定10，狂暴5，星钻200，冰冻5，召唤5</v>
      </c>
    </row>
    <row r="7" spans="1:18" ht="16.2" x14ac:dyDescent="0.25">
      <c r="A7" t="s">
        <v>2</v>
      </c>
      <c r="C7" s="1" t="s">
        <v>16</v>
      </c>
      <c r="D7" s="3">
        <v>5</v>
      </c>
      <c r="E7" s="1" t="s">
        <v>18</v>
      </c>
      <c r="F7" s="1">
        <v>5</v>
      </c>
      <c r="G7" s="1" t="s">
        <v>17</v>
      </c>
      <c r="H7" s="1">
        <v>5</v>
      </c>
      <c r="I7" s="1" t="s">
        <v>15</v>
      </c>
      <c r="J7" s="1">
        <v>50</v>
      </c>
      <c r="K7" s="2"/>
      <c r="L7" s="2"/>
      <c r="M7" s="2"/>
      <c r="N7" s="2"/>
      <c r="P7" t="s">
        <v>60</v>
      </c>
      <c r="R7" t="str">
        <f t="shared" si="0"/>
        <v>冰冻5，召唤5，狂暴5，锁定50，，，购买后立得：冰冻5，召唤5，狂暴5，锁定50</v>
      </c>
    </row>
    <row r="8" spans="1:18" ht="16.2" x14ac:dyDescent="0.25">
      <c r="A8" t="s">
        <v>3</v>
      </c>
      <c r="C8" s="1" t="s">
        <v>16</v>
      </c>
      <c r="D8" s="3">
        <v>8</v>
      </c>
      <c r="E8" s="1" t="s">
        <v>18</v>
      </c>
      <c r="F8" s="1">
        <v>8</v>
      </c>
      <c r="G8" s="1" t="s">
        <v>17</v>
      </c>
      <c r="H8" s="1">
        <v>8</v>
      </c>
      <c r="I8" s="1" t="s">
        <v>15</v>
      </c>
      <c r="J8" s="1">
        <v>100</v>
      </c>
      <c r="K8" s="2"/>
      <c r="L8" s="2"/>
      <c r="M8" s="2"/>
      <c r="N8" s="2"/>
      <c r="P8" t="s">
        <v>61</v>
      </c>
      <c r="R8" t="str">
        <f t="shared" si="0"/>
        <v>冰冻8，召唤8，狂暴8，锁定100，，，购买后立得：冰冻8，召唤8，狂暴8，锁定100</v>
      </c>
    </row>
    <row r="9" spans="1:18" ht="16.2" x14ac:dyDescent="0.25">
      <c r="A9" t="s">
        <v>4</v>
      </c>
      <c r="C9" s="1" t="s">
        <v>16</v>
      </c>
      <c r="D9" s="3">
        <v>15</v>
      </c>
      <c r="E9" s="1" t="s">
        <v>18</v>
      </c>
      <c r="F9" s="1">
        <v>15</v>
      </c>
      <c r="G9" s="1" t="s">
        <v>15</v>
      </c>
      <c r="H9" s="1">
        <v>15</v>
      </c>
      <c r="I9" s="1" t="s">
        <v>17</v>
      </c>
      <c r="J9" s="1">
        <v>50</v>
      </c>
      <c r="K9" s="2"/>
      <c r="L9" s="2"/>
      <c r="M9" s="2"/>
      <c r="N9" s="2"/>
      <c r="P9" t="s">
        <v>62</v>
      </c>
      <c r="R9" t="str">
        <f t="shared" si="0"/>
        <v>冰冻15，召唤15，锁定15，狂暴50，，，购买后立得：冰冻15，召唤15，锁定15，狂暴50</v>
      </c>
    </row>
    <row r="10" spans="1:18" ht="16.2" x14ac:dyDescent="0.25">
      <c r="A10" t="s">
        <v>5</v>
      </c>
      <c r="C10" s="1" t="s">
        <v>47</v>
      </c>
      <c r="D10" s="3">
        <v>1200000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P10" t="s">
        <v>100</v>
      </c>
      <c r="R10" t="str">
        <f t="shared" si="0"/>
        <v>购买后玩家能到经典场第4个房间1200000，，，，，，购买后玩家能到经典场第4个房间（金币价值约10000000）</v>
      </c>
    </row>
    <row r="11" spans="1:18" ht="16.2" x14ac:dyDescent="0.25">
      <c r="A11" t="s">
        <v>6</v>
      </c>
      <c r="C11" s="1" t="s">
        <v>39</v>
      </c>
      <c r="D11" s="3">
        <v>1980</v>
      </c>
      <c r="E11" s="1"/>
      <c r="F11" s="1"/>
      <c r="G11" s="1"/>
      <c r="H11" s="1"/>
      <c r="I11" s="1"/>
      <c r="J11" s="1"/>
      <c r="K11" s="1"/>
      <c r="L11" s="1"/>
      <c r="M11" s="2"/>
      <c r="N11" s="2"/>
      <c r="P11" t="s">
        <v>63</v>
      </c>
      <c r="Q11" t="s">
        <v>51</v>
      </c>
      <c r="R11" t="str">
        <f t="shared" si="0"/>
        <v>星钻1980，，，，，，购买后立得：星钻1980</v>
      </c>
    </row>
    <row r="12" spans="1:18" ht="15.6" x14ac:dyDescent="0.25">
      <c r="A12" t="s">
        <v>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P12" t="s">
        <v>99</v>
      </c>
      <c r="Q12" t="s">
        <v>98</v>
      </c>
      <c r="R12" t="str">
        <f t="shared" si="0"/>
        <v>，，，，，，购买后大致能获得金币1500000</v>
      </c>
    </row>
    <row r="13" spans="1:18" ht="15.6" x14ac:dyDescent="0.25">
      <c r="A13" t="s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P13" t="s">
        <v>104</v>
      </c>
      <c r="Q13" t="s">
        <v>98</v>
      </c>
      <c r="R13" t="str">
        <f t="shared" si="0"/>
        <v>，，，，，，购买后大致能获得金币3000000</v>
      </c>
    </row>
    <row r="14" spans="1:18" ht="15.6" x14ac:dyDescent="0.25">
      <c r="A14" t="s">
        <v>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P14" t="s">
        <v>105</v>
      </c>
      <c r="Q14" t="s">
        <v>98</v>
      </c>
      <c r="R14" t="str">
        <f t="shared" si="0"/>
        <v>，，，，，，购买后大致能获得金币7000000</v>
      </c>
    </row>
    <row r="15" spans="1:18" ht="16.2" x14ac:dyDescent="0.25">
      <c r="A15" t="s">
        <v>10</v>
      </c>
      <c r="C15" s="1" t="s">
        <v>14</v>
      </c>
      <c r="D15" s="3">
        <v>1200000</v>
      </c>
      <c r="E15" s="1" t="s">
        <v>39</v>
      </c>
      <c r="F15" s="1">
        <v>20</v>
      </c>
      <c r="G15" s="1" t="s">
        <v>15</v>
      </c>
      <c r="H15" s="1">
        <v>10</v>
      </c>
      <c r="I15" s="1" t="s">
        <v>16</v>
      </c>
      <c r="J15" s="1">
        <v>10</v>
      </c>
      <c r="K15" s="2"/>
      <c r="L15" s="2"/>
      <c r="M15" s="2"/>
      <c r="N15" s="2"/>
      <c r="P15" t="s">
        <v>64</v>
      </c>
      <c r="R15" t="str">
        <f t="shared" si="0"/>
        <v>金币1200000，星钻20，锁定10，冰冻10，，，购买后立得：金币1200000，星钻20，锁定10，冰冻10</v>
      </c>
    </row>
    <row r="16" spans="1:18" ht="16.2" x14ac:dyDescent="0.25">
      <c r="A16" t="s">
        <v>11</v>
      </c>
      <c r="C16" s="1" t="s">
        <v>14</v>
      </c>
      <c r="D16" s="3">
        <v>2600000</v>
      </c>
      <c r="E16" s="1" t="s">
        <v>39</v>
      </c>
      <c r="F16" s="1">
        <v>50</v>
      </c>
      <c r="G16" s="1" t="s">
        <v>15</v>
      </c>
      <c r="H16" s="1">
        <v>20</v>
      </c>
      <c r="I16" s="1" t="s">
        <v>16</v>
      </c>
      <c r="J16" s="1">
        <v>20</v>
      </c>
      <c r="K16" s="2"/>
      <c r="L16" s="2"/>
      <c r="M16" s="2"/>
      <c r="N16" s="2"/>
      <c r="P16" t="s">
        <v>65</v>
      </c>
      <c r="R16" t="str">
        <f t="shared" si="0"/>
        <v>金币2600000，星钻50，锁定20，冰冻20，，，购买后立得：金币2600000，星钻50，锁定20，冰冻20</v>
      </c>
    </row>
    <row r="17" spans="1:18" ht="16.2" x14ac:dyDescent="0.25">
      <c r="A17" t="s">
        <v>12</v>
      </c>
      <c r="C17" s="1" t="s">
        <v>14</v>
      </c>
      <c r="D17" s="3">
        <v>5800000</v>
      </c>
      <c r="E17" s="1" t="s">
        <v>39</v>
      </c>
      <c r="F17" s="1">
        <v>150</v>
      </c>
      <c r="G17" s="1" t="s">
        <v>15</v>
      </c>
      <c r="H17" s="1">
        <v>40</v>
      </c>
      <c r="I17" s="1" t="s">
        <v>16</v>
      </c>
      <c r="J17" s="1">
        <v>40</v>
      </c>
      <c r="K17" s="1" t="s">
        <v>17</v>
      </c>
      <c r="L17" s="1">
        <v>5</v>
      </c>
      <c r="M17" s="2"/>
      <c r="N17" s="2"/>
      <c r="P17" t="s">
        <v>66</v>
      </c>
      <c r="R17" t="str">
        <f t="shared" si="0"/>
        <v>金币5800000，星钻150，锁定40，冰冻40，狂暴5，，购买后立得：金币5800000，星钻150，锁定40，冰冻40，狂暴5</v>
      </c>
    </row>
    <row r="18" spans="1:18" ht="16.2" x14ac:dyDescent="0.25">
      <c r="A18" t="s">
        <v>13</v>
      </c>
      <c r="C18" s="1" t="s">
        <v>14</v>
      </c>
      <c r="D18" s="3">
        <v>10800000</v>
      </c>
      <c r="E18" s="1" t="s">
        <v>39</v>
      </c>
      <c r="F18" s="1">
        <v>360</v>
      </c>
      <c r="G18" s="1" t="s">
        <v>15</v>
      </c>
      <c r="H18" s="1">
        <v>60</v>
      </c>
      <c r="I18" s="1" t="s">
        <v>16</v>
      </c>
      <c r="J18" s="1">
        <v>60</v>
      </c>
      <c r="K18" s="1" t="s">
        <v>17</v>
      </c>
      <c r="L18" s="1">
        <v>10</v>
      </c>
      <c r="M18" s="2"/>
      <c r="N18" s="2"/>
      <c r="P18" t="s">
        <v>67</v>
      </c>
      <c r="R18" t="str">
        <f t="shared" si="0"/>
        <v>金币10800000，星钻360，锁定60，冰冻60，狂暴10，，购买后立得：金币10800000，星钻360，锁定60，冰冻60，狂暴10</v>
      </c>
    </row>
    <row r="19" spans="1:18" ht="16.2" x14ac:dyDescent="0.25">
      <c r="A19" s="13" t="s">
        <v>24</v>
      </c>
      <c r="C19" s="1" t="s">
        <v>39</v>
      </c>
      <c r="D19" s="3">
        <v>10</v>
      </c>
      <c r="E19" s="1" t="s">
        <v>14</v>
      </c>
      <c r="F19" s="1">
        <v>200000</v>
      </c>
      <c r="G19" s="1" t="s">
        <v>15</v>
      </c>
      <c r="H19" s="1">
        <v>5</v>
      </c>
      <c r="I19" s="1" t="s">
        <v>16</v>
      </c>
      <c r="J19" s="1">
        <v>5</v>
      </c>
      <c r="P19" t="s">
        <v>103</v>
      </c>
      <c r="Q19" t="s">
        <v>53</v>
      </c>
      <c r="R19" t="str">
        <f t="shared" si="0"/>
        <v>星钻10，金币200000，锁定5，冰冻5，，，购买后立得：金币500000；后续连续领30天奖励：星钻10，金币200000，锁定5，冰冻5，</v>
      </c>
    </row>
    <row r="21" spans="1:18" ht="15" x14ac:dyDescent="0.3">
      <c r="A21" s="15" t="s">
        <v>20</v>
      </c>
      <c r="C21" s="5" t="s">
        <v>14</v>
      </c>
      <c r="D21" s="6">
        <v>600000</v>
      </c>
      <c r="E21" s="5" t="s">
        <v>15</v>
      </c>
      <c r="F21" s="6">
        <v>1</v>
      </c>
      <c r="G21" s="5" t="s">
        <v>16</v>
      </c>
      <c r="H21" s="6">
        <v>1</v>
      </c>
      <c r="I21" s="5" t="s">
        <v>18</v>
      </c>
      <c r="J21" s="6">
        <v>1</v>
      </c>
      <c r="K21" s="5" t="s">
        <v>39</v>
      </c>
      <c r="L21" s="6">
        <v>5</v>
      </c>
      <c r="P21" t="s">
        <v>68</v>
      </c>
      <c r="Q21" s="4" t="s">
        <v>97</v>
      </c>
      <c r="R21" t="str">
        <f t="shared" ref="R21:R44" si="1">C21&amp;D21&amp;"，"&amp;E21&amp;F21&amp;"，"&amp;G21&amp;H21&amp;"，"&amp;I21&amp;J21&amp;"，"&amp;K21&amp;L21&amp;"，"&amp;M21&amp;N21&amp;"，"&amp;O21&amp;P21</f>
        <v>金币600000，锁定1，冰冻1，召唤1，星钻5，，购买后立得：金币600000，锁定1，冰冻1，召唤1，星钻5</v>
      </c>
    </row>
    <row r="22" spans="1:18" ht="15" x14ac:dyDescent="0.3">
      <c r="A22" s="16"/>
      <c r="C22" s="8" t="s">
        <v>14</v>
      </c>
      <c r="D22" s="9">
        <v>660000</v>
      </c>
      <c r="E22" s="8" t="s">
        <v>15</v>
      </c>
      <c r="F22" s="9">
        <v>2</v>
      </c>
      <c r="G22" s="8" t="s">
        <v>16</v>
      </c>
      <c r="H22" s="9">
        <v>2</v>
      </c>
      <c r="I22" s="8" t="s">
        <v>17</v>
      </c>
      <c r="J22" s="9">
        <v>1</v>
      </c>
      <c r="K22" s="8" t="s">
        <v>39</v>
      </c>
      <c r="L22" s="9">
        <v>7</v>
      </c>
      <c r="P22" t="s">
        <v>69</v>
      </c>
      <c r="Q22" s="7" t="s">
        <v>92</v>
      </c>
      <c r="R22" t="str">
        <f t="shared" si="1"/>
        <v>金币660000，锁定2，冰冻2，狂暴1，星钻7，，购买后立得：金币660000，锁定2，冰冻2，狂暴1，星钻7</v>
      </c>
    </row>
    <row r="23" spans="1:18" ht="15" x14ac:dyDescent="0.3">
      <c r="A23" s="16"/>
      <c r="C23" s="8" t="s">
        <v>14</v>
      </c>
      <c r="D23" s="9">
        <v>630000</v>
      </c>
      <c r="E23" s="8" t="s">
        <v>15</v>
      </c>
      <c r="F23" s="9">
        <v>1</v>
      </c>
      <c r="G23" s="8" t="s">
        <v>16</v>
      </c>
      <c r="H23" s="9">
        <v>1</v>
      </c>
      <c r="I23" s="8" t="s">
        <v>18</v>
      </c>
      <c r="J23" s="9">
        <v>1</v>
      </c>
      <c r="K23" s="8" t="s">
        <v>39</v>
      </c>
      <c r="L23" s="9">
        <v>6</v>
      </c>
      <c r="P23" t="s">
        <v>70</v>
      </c>
      <c r="Q23" s="7" t="s">
        <v>93</v>
      </c>
      <c r="R23" t="str">
        <f t="shared" si="1"/>
        <v>金币630000，锁定1，冰冻1，召唤1，星钻6，，购买后立得：金币630000，锁定1，冰冻1，召唤1，星钻6</v>
      </c>
    </row>
    <row r="24" spans="1:18" ht="15" x14ac:dyDescent="0.3">
      <c r="A24" s="16"/>
      <c r="C24" s="8" t="s">
        <v>14</v>
      </c>
      <c r="D24" s="9">
        <v>720000</v>
      </c>
      <c r="E24" s="8" t="s">
        <v>15</v>
      </c>
      <c r="F24" s="9">
        <v>3</v>
      </c>
      <c r="G24" s="8" t="s">
        <v>16</v>
      </c>
      <c r="H24" s="9">
        <v>3</v>
      </c>
      <c r="I24" s="8" t="s">
        <v>17</v>
      </c>
      <c r="J24" s="9">
        <v>2</v>
      </c>
      <c r="K24" s="8" t="s">
        <v>39</v>
      </c>
      <c r="L24" s="9">
        <v>8</v>
      </c>
      <c r="P24" t="s">
        <v>71</v>
      </c>
      <c r="Q24" s="7" t="s">
        <v>94</v>
      </c>
      <c r="R24" t="str">
        <f t="shared" si="1"/>
        <v>金币720000，锁定3，冰冻3，狂暴2，星钻8，，购买后立得：金币720000，锁定3，冰冻3，狂暴2，星钻8</v>
      </c>
    </row>
    <row r="25" spans="1:18" ht="15" x14ac:dyDescent="0.3">
      <c r="A25" s="16"/>
      <c r="C25" s="8" t="s">
        <v>14</v>
      </c>
      <c r="D25" s="9">
        <v>660000</v>
      </c>
      <c r="E25" s="8" t="s">
        <v>15</v>
      </c>
      <c r="F25" s="9">
        <v>2</v>
      </c>
      <c r="G25" s="8" t="s">
        <v>16</v>
      </c>
      <c r="H25" s="9">
        <v>2</v>
      </c>
      <c r="I25" s="8" t="s">
        <v>18</v>
      </c>
      <c r="J25" s="9">
        <v>2</v>
      </c>
      <c r="K25" s="8" t="s">
        <v>39</v>
      </c>
      <c r="L25" s="9">
        <v>7</v>
      </c>
      <c r="P25" t="s">
        <v>72</v>
      </c>
      <c r="Q25" s="7" t="s">
        <v>95</v>
      </c>
      <c r="R25" t="str">
        <f t="shared" si="1"/>
        <v>金币660000，锁定2，冰冻2，召唤2，星钻7，，购买后立得：金币660000，锁定2，冰冻2，召唤2，星钻7</v>
      </c>
    </row>
    <row r="26" spans="1:18" ht="15" x14ac:dyDescent="0.3">
      <c r="A26" s="17"/>
      <c r="C26" s="11" t="s">
        <v>14</v>
      </c>
      <c r="D26" s="12">
        <v>600000</v>
      </c>
      <c r="E26" s="11" t="s">
        <v>15</v>
      </c>
      <c r="F26" s="12">
        <v>1</v>
      </c>
      <c r="G26" s="11" t="s">
        <v>16</v>
      </c>
      <c r="H26" s="12">
        <v>1</v>
      </c>
      <c r="I26" s="11" t="s">
        <v>18</v>
      </c>
      <c r="J26" s="12">
        <v>1</v>
      </c>
      <c r="K26" s="11" t="s">
        <v>39</v>
      </c>
      <c r="L26" s="12">
        <v>5</v>
      </c>
      <c r="P26" t="s">
        <v>88</v>
      </c>
      <c r="Q26" s="10" t="s">
        <v>96</v>
      </c>
      <c r="R26" t="str">
        <f t="shared" si="1"/>
        <v>金币600000，锁定1，冰冻1，召唤1，星钻5，，完成条件后可领取：金币600000，锁定1，冰冻1，召唤1，星钻5</v>
      </c>
    </row>
    <row r="27" spans="1:18" ht="15" x14ac:dyDescent="0.3">
      <c r="A27" s="18" t="s">
        <v>21</v>
      </c>
      <c r="C27" s="5" t="s">
        <v>14</v>
      </c>
      <c r="D27" s="6">
        <v>3500000</v>
      </c>
      <c r="E27" s="5" t="s">
        <v>15</v>
      </c>
      <c r="F27" s="6">
        <v>2</v>
      </c>
      <c r="G27" s="5" t="s">
        <v>16</v>
      </c>
      <c r="H27" s="6">
        <v>2</v>
      </c>
      <c r="I27" s="5" t="s">
        <v>18</v>
      </c>
      <c r="J27" s="6">
        <v>2</v>
      </c>
      <c r="K27" s="5" t="s">
        <v>39</v>
      </c>
      <c r="L27" s="6">
        <v>25</v>
      </c>
      <c r="P27" t="s">
        <v>73</v>
      </c>
      <c r="Q27" s="4" t="s">
        <v>97</v>
      </c>
      <c r="R27" t="str">
        <f t="shared" si="1"/>
        <v>金币3500000，锁定2，冰冻2，召唤2，星钻25，，购买后立得：金币3500000，锁定2，冰冻2，召唤2，星钻25</v>
      </c>
    </row>
    <row r="28" spans="1:18" ht="15" x14ac:dyDescent="0.3">
      <c r="A28" s="19"/>
      <c r="C28" s="8" t="s">
        <v>14</v>
      </c>
      <c r="D28" s="9">
        <v>3850000.0000000005</v>
      </c>
      <c r="E28" s="8" t="s">
        <v>15</v>
      </c>
      <c r="F28" s="9">
        <v>3</v>
      </c>
      <c r="G28" s="8" t="s">
        <v>16</v>
      </c>
      <c r="H28" s="9">
        <v>3</v>
      </c>
      <c r="I28" s="8" t="s">
        <v>17</v>
      </c>
      <c r="J28" s="9">
        <v>2</v>
      </c>
      <c r="K28" s="8" t="s">
        <v>39</v>
      </c>
      <c r="L28" s="9">
        <v>35</v>
      </c>
      <c r="P28" t="s">
        <v>74</v>
      </c>
      <c r="Q28" s="7" t="s">
        <v>92</v>
      </c>
      <c r="R28" t="str">
        <f t="shared" si="1"/>
        <v>金币3850000，锁定3，冰冻3，狂暴2，星钻35，，购买后立得：金币3850000，锁定3，冰冻3，狂暴2，星钻35</v>
      </c>
    </row>
    <row r="29" spans="1:18" ht="15" x14ac:dyDescent="0.3">
      <c r="A29" s="19"/>
      <c r="C29" s="8" t="s">
        <v>14</v>
      </c>
      <c r="D29" s="9">
        <v>3675000</v>
      </c>
      <c r="E29" s="8" t="s">
        <v>15</v>
      </c>
      <c r="F29" s="9">
        <v>2</v>
      </c>
      <c r="G29" s="8" t="s">
        <v>16</v>
      </c>
      <c r="H29" s="9">
        <v>2</v>
      </c>
      <c r="I29" s="8" t="s">
        <v>18</v>
      </c>
      <c r="J29" s="9">
        <v>2</v>
      </c>
      <c r="K29" s="8" t="s">
        <v>39</v>
      </c>
      <c r="L29" s="9">
        <v>30</v>
      </c>
      <c r="P29" t="s">
        <v>75</v>
      </c>
      <c r="Q29" s="7" t="s">
        <v>93</v>
      </c>
      <c r="R29" t="str">
        <f t="shared" si="1"/>
        <v>金币3675000，锁定2，冰冻2，召唤2，星钻30，，购买后立得：金币3675000，锁定2，冰冻2，召唤2，星钻30</v>
      </c>
    </row>
    <row r="30" spans="1:18" ht="15" x14ac:dyDescent="0.3">
      <c r="A30" s="19"/>
      <c r="C30" s="8" t="s">
        <v>14</v>
      </c>
      <c r="D30" s="9">
        <v>4200000</v>
      </c>
      <c r="E30" s="8" t="s">
        <v>15</v>
      </c>
      <c r="F30" s="9">
        <v>4</v>
      </c>
      <c r="G30" s="8" t="s">
        <v>16</v>
      </c>
      <c r="H30" s="9">
        <v>4</v>
      </c>
      <c r="I30" s="8" t="s">
        <v>17</v>
      </c>
      <c r="J30" s="9">
        <v>3</v>
      </c>
      <c r="K30" s="8" t="s">
        <v>39</v>
      </c>
      <c r="L30" s="9">
        <v>40</v>
      </c>
      <c r="P30" t="s">
        <v>76</v>
      </c>
      <c r="Q30" s="7" t="s">
        <v>94</v>
      </c>
      <c r="R30" t="str">
        <f t="shared" si="1"/>
        <v>金币4200000，锁定4，冰冻4，狂暴3，星钻40，，购买后立得：金币4200000，锁定4，冰冻4，狂暴3，星钻40</v>
      </c>
    </row>
    <row r="31" spans="1:18" ht="15" x14ac:dyDescent="0.3">
      <c r="A31" s="19"/>
      <c r="C31" s="8" t="s">
        <v>14</v>
      </c>
      <c r="D31" s="9">
        <v>3850000.0000000005</v>
      </c>
      <c r="E31" s="8" t="s">
        <v>15</v>
      </c>
      <c r="F31" s="9">
        <v>3</v>
      </c>
      <c r="G31" s="8" t="s">
        <v>16</v>
      </c>
      <c r="H31" s="9">
        <v>3</v>
      </c>
      <c r="I31" s="8" t="s">
        <v>18</v>
      </c>
      <c r="J31" s="9">
        <v>3</v>
      </c>
      <c r="K31" s="8" t="s">
        <v>39</v>
      </c>
      <c r="L31" s="9">
        <v>35</v>
      </c>
      <c r="P31" t="s">
        <v>77</v>
      </c>
      <c r="Q31" s="7" t="s">
        <v>95</v>
      </c>
      <c r="R31" t="str">
        <f t="shared" si="1"/>
        <v>金币3850000，锁定3，冰冻3，召唤3，星钻35，，购买后立得：金币3850000，锁定3，冰冻3，召唤3，星钻35</v>
      </c>
    </row>
    <row r="32" spans="1:18" ht="15" x14ac:dyDescent="0.3">
      <c r="A32" s="20"/>
      <c r="C32" s="11" t="s">
        <v>14</v>
      </c>
      <c r="D32" s="12">
        <v>3500000</v>
      </c>
      <c r="E32" s="11" t="s">
        <v>15</v>
      </c>
      <c r="F32" s="12">
        <v>2</v>
      </c>
      <c r="G32" s="11" t="s">
        <v>16</v>
      </c>
      <c r="H32" s="12">
        <v>2</v>
      </c>
      <c r="I32" s="11" t="s">
        <v>18</v>
      </c>
      <c r="J32" s="12">
        <v>2</v>
      </c>
      <c r="K32" s="11" t="s">
        <v>39</v>
      </c>
      <c r="L32" s="12">
        <v>25</v>
      </c>
      <c r="P32" t="s">
        <v>89</v>
      </c>
      <c r="Q32" s="10" t="s">
        <v>96</v>
      </c>
      <c r="R32" t="str">
        <f t="shared" si="1"/>
        <v>金币3500000，锁定2，冰冻2，召唤2，星钻25，，完成条件后可领取：金币3500000，锁定2，冰冻2，召唤2，星钻25</v>
      </c>
    </row>
    <row r="33" spans="1:18" ht="15" x14ac:dyDescent="0.3">
      <c r="A33" s="21" t="s">
        <v>22</v>
      </c>
      <c r="C33" s="5" t="s">
        <v>14</v>
      </c>
      <c r="D33" s="6">
        <v>12000000</v>
      </c>
      <c r="E33" s="5" t="s">
        <v>15</v>
      </c>
      <c r="F33" s="6">
        <v>4</v>
      </c>
      <c r="G33" s="5" t="s">
        <v>16</v>
      </c>
      <c r="H33" s="6">
        <v>4</v>
      </c>
      <c r="I33" s="5" t="s">
        <v>18</v>
      </c>
      <c r="J33" s="6">
        <v>3</v>
      </c>
      <c r="K33" s="5" t="s">
        <v>39</v>
      </c>
      <c r="L33" s="6">
        <v>100</v>
      </c>
      <c r="P33" t="s">
        <v>78</v>
      </c>
      <c r="Q33" s="4" t="s">
        <v>97</v>
      </c>
      <c r="R33" t="str">
        <f t="shared" si="1"/>
        <v>金币12000000，锁定4，冰冻4，召唤3，星钻100，，购买后立得：金币12000000，锁定4，冰冻4，召唤3，星钻100</v>
      </c>
    </row>
    <row r="34" spans="1:18" ht="15" x14ac:dyDescent="0.3">
      <c r="A34" s="22"/>
      <c r="C34" s="8" t="s">
        <v>14</v>
      </c>
      <c r="D34" s="9">
        <v>13200000.000000002</v>
      </c>
      <c r="E34" s="8" t="s">
        <v>15</v>
      </c>
      <c r="F34" s="9">
        <v>6</v>
      </c>
      <c r="G34" s="8" t="s">
        <v>16</v>
      </c>
      <c r="H34" s="9">
        <v>6</v>
      </c>
      <c r="I34" s="8" t="s">
        <v>17</v>
      </c>
      <c r="J34" s="9">
        <v>3</v>
      </c>
      <c r="K34" s="8" t="s">
        <v>39</v>
      </c>
      <c r="L34" s="9">
        <v>140</v>
      </c>
      <c r="P34" t="s">
        <v>79</v>
      </c>
      <c r="Q34" s="7" t="s">
        <v>92</v>
      </c>
      <c r="R34" t="str">
        <f t="shared" si="1"/>
        <v>金币13200000，锁定6，冰冻6，狂暴3，星钻140，，购买后立得：金币13200000，锁定6，冰冻6，狂暴3，星钻140</v>
      </c>
    </row>
    <row r="35" spans="1:18" ht="15" x14ac:dyDescent="0.3">
      <c r="A35" s="22"/>
      <c r="C35" s="8" t="s">
        <v>14</v>
      </c>
      <c r="D35" s="9">
        <v>12600000</v>
      </c>
      <c r="E35" s="8" t="s">
        <v>15</v>
      </c>
      <c r="F35" s="9">
        <v>4</v>
      </c>
      <c r="G35" s="8" t="s">
        <v>16</v>
      </c>
      <c r="H35" s="9">
        <v>4</v>
      </c>
      <c r="I35" s="8" t="s">
        <v>18</v>
      </c>
      <c r="J35" s="9">
        <v>3</v>
      </c>
      <c r="K35" s="8" t="s">
        <v>39</v>
      </c>
      <c r="L35" s="9">
        <v>120</v>
      </c>
      <c r="P35" t="s">
        <v>80</v>
      </c>
      <c r="Q35" s="7" t="s">
        <v>93</v>
      </c>
      <c r="R35" t="str">
        <f t="shared" si="1"/>
        <v>金币12600000，锁定4，冰冻4，召唤3，星钻120，，购买后立得：金币12600000，锁定4，冰冻4，召唤3，星钻120</v>
      </c>
    </row>
    <row r="36" spans="1:18" ht="15" x14ac:dyDescent="0.3">
      <c r="A36" s="22"/>
      <c r="C36" s="8" t="s">
        <v>14</v>
      </c>
      <c r="D36" s="9">
        <v>14400000</v>
      </c>
      <c r="E36" s="8" t="s">
        <v>15</v>
      </c>
      <c r="F36" s="9">
        <v>8</v>
      </c>
      <c r="G36" s="8" t="s">
        <v>16</v>
      </c>
      <c r="H36" s="9">
        <v>8</v>
      </c>
      <c r="I36" s="8" t="s">
        <v>17</v>
      </c>
      <c r="J36" s="9">
        <v>4</v>
      </c>
      <c r="K36" s="8" t="s">
        <v>39</v>
      </c>
      <c r="L36" s="9">
        <v>160</v>
      </c>
      <c r="P36" t="s">
        <v>81</v>
      </c>
      <c r="Q36" s="7" t="s">
        <v>94</v>
      </c>
      <c r="R36" t="str">
        <f t="shared" si="1"/>
        <v>金币14400000，锁定8，冰冻8，狂暴4，星钻160，，购买后立得：金币14400000，锁定8，冰冻8，狂暴4，星钻160</v>
      </c>
    </row>
    <row r="37" spans="1:18" ht="15" x14ac:dyDescent="0.3">
      <c r="A37" s="22"/>
      <c r="C37" s="8" t="s">
        <v>14</v>
      </c>
      <c r="D37" s="9">
        <v>13200000.000000002</v>
      </c>
      <c r="E37" s="8" t="s">
        <v>15</v>
      </c>
      <c r="F37" s="9">
        <v>6</v>
      </c>
      <c r="G37" s="8" t="s">
        <v>16</v>
      </c>
      <c r="H37" s="9">
        <v>6</v>
      </c>
      <c r="I37" s="8" t="s">
        <v>18</v>
      </c>
      <c r="J37" s="9">
        <v>4</v>
      </c>
      <c r="K37" s="8" t="s">
        <v>39</v>
      </c>
      <c r="L37" s="9">
        <v>140</v>
      </c>
      <c r="P37" t="s">
        <v>82</v>
      </c>
      <c r="Q37" s="7" t="s">
        <v>95</v>
      </c>
      <c r="R37" t="str">
        <f t="shared" si="1"/>
        <v>金币13200000，锁定6，冰冻6，召唤4，星钻140，，购买后立得：金币13200000，锁定6，冰冻6，召唤4，星钻140</v>
      </c>
    </row>
    <row r="38" spans="1:18" ht="15" x14ac:dyDescent="0.3">
      <c r="A38" s="23"/>
      <c r="C38" s="11" t="s">
        <v>14</v>
      </c>
      <c r="D38" s="12">
        <v>12000000</v>
      </c>
      <c r="E38" s="11" t="s">
        <v>15</v>
      </c>
      <c r="F38" s="12">
        <v>4</v>
      </c>
      <c r="G38" s="11" t="s">
        <v>16</v>
      </c>
      <c r="H38" s="12">
        <v>4</v>
      </c>
      <c r="I38" s="11" t="s">
        <v>18</v>
      </c>
      <c r="J38" s="12">
        <v>3</v>
      </c>
      <c r="K38" s="11" t="s">
        <v>39</v>
      </c>
      <c r="L38" s="12">
        <v>100</v>
      </c>
      <c r="P38" t="s">
        <v>90</v>
      </c>
      <c r="Q38" s="10" t="s">
        <v>96</v>
      </c>
      <c r="R38" t="str">
        <f t="shared" si="1"/>
        <v>金币12000000，锁定4，冰冻4，召唤3，星钻100，，完成条件后可领取：金币12000000，锁定4，冰冻4，召唤3，星钻100</v>
      </c>
    </row>
    <row r="39" spans="1:18" ht="15" x14ac:dyDescent="0.3">
      <c r="A39" s="24" t="s">
        <v>23</v>
      </c>
      <c r="C39" s="5" t="s">
        <v>14</v>
      </c>
      <c r="D39" s="6">
        <v>40000000</v>
      </c>
      <c r="E39" s="5" t="s">
        <v>15</v>
      </c>
      <c r="F39" s="6">
        <v>6</v>
      </c>
      <c r="G39" s="5" t="s">
        <v>16</v>
      </c>
      <c r="H39" s="6">
        <v>6</v>
      </c>
      <c r="I39" s="5" t="s">
        <v>18</v>
      </c>
      <c r="J39" s="6">
        <v>4</v>
      </c>
      <c r="K39" s="5" t="s">
        <v>39</v>
      </c>
      <c r="L39" s="6">
        <v>300</v>
      </c>
      <c r="P39" t="s">
        <v>83</v>
      </c>
      <c r="Q39" s="4" t="s">
        <v>97</v>
      </c>
      <c r="R39" t="str">
        <f t="shared" si="1"/>
        <v>金币40000000，锁定6，冰冻6，召唤4，星钻300，，购买后立得：金币40000000，锁定6，冰冻6，召唤4，星钻300</v>
      </c>
    </row>
    <row r="40" spans="1:18" ht="15" x14ac:dyDescent="0.3">
      <c r="A40" s="25"/>
      <c r="C40" s="8" t="s">
        <v>14</v>
      </c>
      <c r="D40" s="9">
        <v>44000000</v>
      </c>
      <c r="E40" s="8" t="s">
        <v>15</v>
      </c>
      <c r="F40" s="9">
        <v>8</v>
      </c>
      <c r="G40" s="8" t="s">
        <v>16</v>
      </c>
      <c r="H40" s="9">
        <v>8</v>
      </c>
      <c r="I40" s="8" t="s">
        <v>17</v>
      </c>
      <c r="J40" s="9">
        <v>4</v>
      </c>
      <c r="K40" s="8" t="s">
        <v>39</v>
      </c>
      <c r="L40" s="9">
        <v>420</v>
      </c>
      <c r="P40" t="s">
        <v>84</v>
      </c>
      <c r="Q40" s="7" t="s">
        <v>92</v>
      </c>
      <c r="R40" t="str">
        <f t="shared" si="1"/>
        <v>金币44000000，锁定8，冰冻8，狂暴4，星钻420，，购买后立得：金币44000000，锁定8，冰冻8，狂暴4，星钻420</v>
      </c>
    </row>
    <row r="41" spans="1:18" ht="15" x14ac:dyDescent="0.3">
      <c r="A41" s="25"/>
      <c r="C41" s="8" t="s">
        <v>14</v>
      </c>
      <c r="D41" s="9">
        <v>42000000</v>
      </c>
      <c r="E41" s="8" t="s">
        <v>15</v>
      </c>
      <c r="F41" s="9">
        <v>6</v>
      </c>
      <c r="G41" s="8" t="s">
        <v>16</v>
      </c>
      <c r="H41" s="9">
        <v>6</v>
      </c>
      <c r="I41" s="8" t="s">
        <v>18</v>
      </c>
      <c r="J41" s="9">
        <v>4</v>
      </c>
      <c r="K41" s="8" t="s">
        <v>39</v>
      </c>
      <c r="L41" s="9">
        <v>360</v>
      </c>
      <c r="P41" t="s">
        <v>85</v>
      </c>
      <c r="Q41" s="7" t="s">
        <v>93</v>
      </c>
      <c r="R41" t="str">
        <f t="shared" si="1"/>
        <v>金币42000000，锁定6，冰冻6，召唤4，星钻360，，购买后立得：金币42000000，锁定6，冰冻6，召唤4，星钻360</v>
      </c>
    </row>
    <row r="42" spans="1:18" ht="15" x14ac:dyDescent="0.3">
      <c r="A42" s="25"/>
      <c r="C42" s="8" t="s">
        <v>14</v>
      </c>
      <c r="D42" s="9">
        <v>48000000</v>
      </c>
      <c r="E42" s="8" t="s">
        <v>15</v>
      </c>
      <c r="F42" s="9">
        <v>10</v>
      </c>
      <c r="G42" s="8" t="s">
        <v>16</v>
      </c>
      <c r="H42" s="9">
        <v>10</v>
      </c>
      <c r="I42" s="8" t="s">
        <v>17</v>
      </c>
      <c r="J42" s="9">
        <v>5</v>
      </c>
      <c r="K42" s="8" t="s">
        <v>39</v>
      </c>
      <c r="L42" s="9">
        <v>480</v>
      </c>
      <c r="P42" t="s">
        <v>86</v>
      </c>
      <c r="Q42" s="7" t="s">
        <v>94</v>
      </c>
      <c r="R42" t="str">
        <f t="shared" si="1"/>
        <v>金币48000000，锁定10，冰冻10，狂暴5，星钻480，，购买后立得：金币48000000，锁定10，冰冻10，狂暴5，星钻480</v>
      </c>
    </row>
    <row r="43" spans="1:18" ht="15" x14ac:dyDescent="0.3">
      <c r="A43" s="25"/>
      <c r="C43" s="8" t="s">
        <v>14</v>
      </c>
      <c r="D43" s="9">
        <v>44000000</v>
      </c>
      <c r="E43" s="8" t="s">
        <v>15</v>
      </c>
      <c r="F43" s="9">
        <v>8</v>
      </c>
      <c r="G43" s="8" t="s">
        <v>16</v>
      </c>
      <c r="H43" s="9">
        <v>8</v>
      </c>
      <c r="I43" s="8" t="s">
        <v>18</v>
      </c>
      <c r="J43" s="9">
        <v>5</v>
      </c>
      <c r="K43" s="8" t="s">
        <v>39</v>
      </c>
      <c r="L43" s="9">
        <v>420</v>
      </c>
      <c r="P43" t="s">
        <v>87</v>
      </c>
      <c r="Q43" s="7" t="s">
        <v>95</v>
      </c>
      <c r="R43" t="str">
        <f t="shared" si="1"/>
        <v>金币44000000，锁定8，冰冻8，召唤5，星钻420，，购买后立得：金币44000000，锁定8，冰冻8，召唤5，星钻420</v>
      </c>
    </row>
    <row r="44" spans="1:18" ht="15" x14ac:dyDescent="0.3">
      <c r="A44" s="26"/>
      <c r="C44" s="11" t="s">
        <v>14</v>
      </c>
      <c r="D44" s="12">
        <v>40000000</v>
      </c>
      <c r="E44" s="11" t="s">
        <v>15</v>
      </c>
      <c r="F44" s="12">
        <v>6</v>
      </c>
      <c r="G44" s="11" t="s">
        <v>16</v>
      </c>
      <c r="H44" s="12">
        <v>6</v>
      </c>
      <c r="I44" s="11" t="s">
        <v>18</v>
      </c>
      <c r="J44" s="12">
        <v>4</v>
      </c>
      <c r="K44" s="11" t="s">
        <v>39</v>
      </c>
      <c r="L44" s="12">
        <v>300</v>
      </c>
      <c r="P44" t="s">
        <v>91</v>
      </c>
      <c r="Q44" s="10" t="s">
        <v>96</v>
      </c>
      <c r="R44" t="str">
        <f t="shared" si="1"/>
        <v>金币40000000，锁定6，冰冻6，召唤4，星钻300，，完成条件后可领取：金币40000000，锁定6，冰冻6，召唤4，星钻300</v>
      </c>
    </row>
    <row r="47" spans="1:18" x14ac:dyDescent="0.25">
      <c r="C47" t="s">
        <v>46</v>
      </c>
      <c r="D47" t="s">
        <v>42</v>
      </c>
      <c r="P47" t="str">
        <f>"首充购买后立得：星钻"&amp;C48&amp;"，非首次立得星钻"&amp;D48</f>
        <v>首充购买后立得：星钻120，非首次立得星钻60</v>
      </c>
    </row>
    <row r="48" spans="1:18" ht="15" x14ac:dyDescent="0.25">
      <c r="A48" s="13" t="s">
        <v>25</v>
      </c>
      <c r="C48">
        <v>120</v>
      </c>
      <c r="D48">
        <v>60</v>
      </c>
      <c r="P48" t="str">
        <f t="shared" ref="P48:P54" si="2">"首充购买后立得：星钻"&amp;C49&amp;"，非首次立得星钻"&amp;D49</f>
        <v>首充购买后立得：星钻240，非首次立得星钻130</v>
      </c>
      <c r="Q48" t="s">
        <v>40</v>
      </c>
    </row>
    <row r="49" spans="1:17" ht="15" x14ac:dyDescent="0.25">
      <c r="A49" s="13" t="s">
        <v>26</v>
      </c>
      <c r="C49">
        <v>240</v>
      </c>
      <c r="D49">
        <v>130</v>
      </c>
      <c r="P49" t="str">
        <f t="shared" si="2"/>
        <v>首充购买后立得：星钻600，非首次立得星钻330</v>
      </c>
      <c r="Q49" t="s">
        <v>40</v>
      </c>
    </row>
    <row r="50" spans="1:17" ht="15" x14ac:dyDescent="0.25">
      <c r="A50" s="13" t="s">
        <v>27</v>
      </c>
      <c r="C50">
        <v>600</v>
      </c>
      <c r="D50">
        <v>330</v>
      </c>
      <c r="P50" t="str">
        <f t="shared" si="2"/>
        <v>首充购买后立得：星钻1960，非首次立得星钻1080</v>
      </c>
      <c r="Q50" t="s">
        <v>40</v>
      </c>
    </row>
    <row r="51" spans="1:17" ht="15" x14ac:dyDescent="0.25">
      <c r="A51" s="13" t="s">
        <v>28</v>
      </c>
      <c r="C51">
        <v>1960</v>
      </c>
      <c r="D51">
        <v>1080</v>
      </c>
      <c r="P51" t="str">
        <f t="shared" si="2"/>
        <v>首充购买后立得：星钻3960，非首次立得星钻2280</v>
      </c>
      <c r="Q51" t="s">
        <v>40</v>
      </c>
    </row>
    <row r="52" spans="1:17" ht="15" x14ac:dyDescent="0.25">
      <c r="A52" s="13" t="s">
        <v>29</v>
      </c>
      <c r="C52">
        <v>3960</v>
      </c>
      <c r="D52">
        <v>2280</v>
      </c>
      <c r="P52" t="str">
        <f t="shared" si="2"/>
        <v>首充购买后立得：星钻6560，非首次立得星钻3780</v>
      </c>
      <c r="Q52" t="s">
        <v>40</v>
      </c>
    </row>
    <row r="53" spans="1:17" ht="15" x14ac:dyDescent="0.25">
      <c r="A53" s="13" t="s">
        <v>30</v>
      </c>
      <c r="C53">
        <v>6560</v>
      </c>
      <c r="D53">
        <v>3780</v>
      </c>
      <c r="P53" t="str">
        <f t="shared" si="2"/>
        <v>首充购买后立得：星钻12960，非首次立得星钻7480</v>
      </c>
      <c r="Q53" t="s">
        <v>40</v>
      </c>
    </row>
    <row r="54" spans="1:17" ht="15" x14ac:dyDescent="0.25">
      <c r="A54" s="13" t="s">
        <v>31</v>
      </c>
      <c r="C54">
        <v>12960</v>
      </c>
      <c r="D54">
        <v>7480</v>
      </c>
      <c r="P54" t="str">
        <f t="shared" si="2"/>
        <v>首充购买后立得：星钻1200000，非首次立得星钻600000</v>
      </c>
      <c r="Q54" t="s">
        <v>40</v>
      </c>
    </row>
    <row r="55" spans="1:17" ht="15" x14ac:dyDescent="0.25">
      <c r="A55" s="13" t="s">
        <v>32</v>
      </c>
      <c r="C55">
        <v>1200000</v>
      </c>
      <c r="D55">
        <v>600000</v>
      </c>
      <c r="P55" t="str">
        <f>"首充购买后立得：金币"&amp;C56&amp;"，非首次立得金币"&amp;D56</f>
        <v>首充购买后立得：金币2400000，非首次立得金币1300000</v>
      </c>
      <c r="Q55" t="s">
        <v>41</v>
      </c>
    </row>
    <row r="56" spans="1:17" ht="15" x14ac:dyDescent="0.25">
      <c r="A56" s="13" t="s">
        <v>33</v>
      </c>
      <c r="C56">
        <v>2400000</v>
      </c>
      <c r="D56">
        <v>1300000</v>
      </c>
      <c r="P56" t="str">
        <f t="shared" ref="P56:P60" si="3">"首充购买后立得：金币"&amp;C57&amp;"，非首次立得金币"&amp;D57</f>
        <v>首充购买后立得：金币6000000，非首次立得金币3300000</v>
      </c>
      <c r="Q56" t="s">
        <v>41</v>
      </c>
    </row>
    <row r="57" spans="1:17" ht="15" x14ac:dyDescent="0.25">
      <c r="A57" s="13" t="s">
        <v>34</v>
      </c>
      <c r="C57">
        <v>6000000</v>
      </c>
      <c r="D57">
        <v>3300000</v>
      </c>
      <c r="P57" t="str">
        <f t="shared" si="3"/>
        <v>首充购买后立得：金币19600000，非首次立得金币11000000</v>
      </c>
      <c r="Q57" t="s">
        <v>41</v>
      </c>
    </row>
    <row r="58" spans="1:17" ht="15" x14ac:dyDescent="0.25">
      <c r="A58" s="13" t="s">
        <v>35</v>
      </c>
      <c r="C58">
        <v>19600000</v>
      </c>
      <c r="D58">
        <v>11000000</v>
      </c>
      <c r="P58" t="str">
        <f t="shared" si="3"/>
        <v>首充购买后立得：金币39600000，非首次立得金币22800000</v>
      </c>
      <c r="Q58" t="s">
        <v>41</v>
      </c>
    </row>
    <row r="59" spans="1:17" ht="15" x14ac:dyDescent="0.25">
      <c r="A59" s="13" t="s">
        <v>36</v>
      </c>
      <c r="C59">
        <v>39600000</v>
      </c>
      <c r="D59">
        <v>22800000</v>
      </c>
      <c r="E59" t="s">
        <v>43</v>
      </c>
      <c r="P59" t="str">
        <f t="shared" si="3"/>
        <v>首充购买后立得：金币65600000，非首次立得金币37800000</v>
      </c>
      <c r="Q59" t="s">
        <v>41</v>
      </c>
    </row>
    <row r="60" spans="1:17" ht="15" x14ac:dyDescent="0.25">
      <c r="A60" s="13" t="s">
        <v>37</v>
      </c>
      <c r="C60">
        <v>65600000</v>
      </c>
      <c r="D60">
        <v>37800000</v>
      </c>
      <c r="E60" t="s">
        <v>44</v>
      </c>
      <c r="P60" t="str">
        <f t="shared" si="3"/>
        <v>首充购买后立得：金币129600000，非首次立得金币74800000</v>
      </c>
      <c r="Q60" t="s">
        <v>41</v>
      </c>
    </row>
    <row r="61" spans="1:17" ht="15" x14ac:dyDescent="0.25">
      <c r="A61" s="13" t="s">
        <v>38</v>
      </c>
      <c r="C61">
        <v>129600000</v>
      </c>
      <c r="D61">
        <v>74800000</v>
      </c>
      <c r="E61" t="s">
        <v>45</v>
      </c>
      <c r="Q61" t="s">
        <v>41</v>
      </c>
    </row>
  </sheetData>
  <mergeCells count="4">
    <mergeCell ref="A21:A26"/>
    <mergeCell ref="A27:A32"/>
    <mergeCell ref="A33:A38"/>
    <mergeCell ref="A39:A44"/>
  </mergeCells>
  <phoneticPr fontId="1" type="noConversion"/>
  <conditionalFormatting sqref="C2:D2 E9 E14:G14 E11:G11 K7:N9 K15:N18 E6:N6 L21:L44 D3:D4 D10 H10:N14 J19">
    <cfRule type="containsText" dxfId="221" priority="286" operator="containsText" text=" ">
      <formula>NOT(ISERROR(SEARCH(" ",C2)))</formula>
    </cfRule>
  </conditionalFormatting>
  <conditionalFormatting sqref="E2">
    <cfRule type="containsText" dxfId="220" priority="227" operator="containsText" text=" ">
      <formula>NOT(ISERROR(SEARCH(" ",E2)))</formula>
    </cfRule>
  </conditionalFormatting>
  <conditionalFormatting sqref="F2">
    <cfRule type="containsText" dxfId="219" priority="256" operator="containsText" text=" ">
      <formula>NOT(ISERROR(SEARCH(" ",F2)))</formula>
    </cfRule>
  </conditionalFormatting>
  <conditionalFormatting sqref="G2">
    <cfRule type="containsText" dxfId="218" priority="255" operator="containsText" text=" ">
      <formula>NOT(ISERROR(SEARCH(" ",G2)))</formula>
    </cfRule>
  </conditionalFormatting>
  <conditionalFormatting sqref="H2">
    <cfRule type="containsText" dxfId="217" priority="265" operator="containsText" text=" ">
      <formula>NOT(ISERROR(SEARCH(" ",H2)))</formula>
    </cfRule>
  </conditionalFormatting>
  <conditionalFormatting sqref="I2">
    <cfRule type="containsText" dxfId="216" priority="267" operator="containsText" text=" ">
      <formula>NOT(ISERROR(SEARCH(" ",I2)))</formula>
    </cfRule>
  </conditionalFormatting>
  <conditionalFormatting sqref="J2">
    <cfRule type="containsText" dxfId="215" priority="264" operator="containsText" text=" ">
      <formula>NOT(ISERROR(SEARCH(" ",J2)))</formula>
    </cfRule>
  </conditionalFormatting>
  <conditionalFormatting sqref="K2">
    <cfRule type="containsText" dxfId="214" priority="266" operator="containsText" text=" ">
      <formula>NOT(ISERROR(SEARCH(" ",K2)))</formula>
    </cfRule>
  </conditionalFormatting>
  <conditionalFormatting sqref="L2">
    <cfRule type="containsText" dxfId="213" priority="263" operator="containsText" text=" ">
      <formula>NOT(ISERROR(SEARCH(" ",L2)))</formula>
    </cfRule>
  </conditionalFormatting>
  <conditionalFormatting sqref="M2">
    <cfRule type="containsText" dxfId="212" priority="259" operator="containsText" text=" ">
      <formula>NOT(ISERROR(SEARCH(" ",M2)))</formula>
    </cfRule>
  </conditionalFormatting>
  <conditionalFormatting sqref="N2">
    <cfRule type="containsText" dxfId="211" priority="258" operator="containsText" text=" ">
      <formula>NOT(ISERROR(SEARCH(" ",N2)))</formula>
    </cfRule>
  </conditionalFormatting>
  <conditionalFormatting sqref="C4">
    <cfRule type="containsText" dxfId="210" priority="288" operator="containsText" text=" ">
      <formula>NOT(ISERROR(SEARCH(" ",C4)))</formula>
    </cfRule>
  </conditionalFormatting>
  <conditionalFormatting sqref="E4">
    <cfRule type="containsText" dxfId="209" priority="253" operator="containsText" text=" ">
      <formula>NOT(ISERROR(SEARCH(" ",E4)))</formula>
    </cfRule>
  </conditionalFormatting>
  <conditionalFormatting sqref="F4">
    <cfRule type="containsText" dxfId="208" priority="250" operator="containsText" text=" ">
      <formula>NOT(ISERROR(SEARCH(" ",F4)))</formula>
    </cfRule>
  </conditionalFormatting>
  <conditionalFormatting sqref="G4">
    <cfRule type="containsText" dxfId="207" priority="249" operator="containsText" text=" ">
      <formula>NOT(ISERROR(SEARCH(" ",G4)))</formula>
    </cfRule>
  </conditionalFormatting>
  <conditionalFormatting sqref="H4">
    <cfRule type="containsText" dxfId="206" priority="252" operator="containsText" text=" ">
      <formula>NOT(ISERROR(SEARCH(" ",H4)))</formula>
    </cfRule>
  </conditionalFormatting>
  <conditionalFormatting sqref="I4">
    <cfRule type="containsText" dxfId="205" priority="277" operator="containsText" text=" ">
      <formula>NOT(ISERROR(SEARCH(" ",I4)))</formula>
    </cfRule>
  </conditionalFormatting>
  <conditionalFormatting sqref="J4">
    <cfRule type="containsText" dxfId="204" priority="275" operator="containsText" text=" ">
      <formula>NOT(ISERROR(SEARCH(" ",J4)))</formula>
    </cfRule>
  </conditionalFormatting>
  <conditionalFormatting sqref="K4">
    <cfRule type="containsText" dxfId="203" priority="276" operator="containsText" text=" ">
      <formula>NOT(ISERROR(SEARCH(" ",K4)))</formula>
    </cfRule>
  </conditionalFormatting>
  <conditionalFormatting sqref="L4">
    <cfRule type="containsText" dxfId="202" priority="274" operator="containsText" text=" ">
      <formula>NOT(ISERROR(SEARCH(" ",L4)))</formula>
    </cfRule>
  </conditionalFormatting>
  <conditionalFormatting sqref="M4">
    <cfRule type="containsText" dxfId="201" priority="271" operator="containsText" text=" ">
      <formula>NOT(ISERROR(SEARCH(" ",M4)))</formula>
    </cfRule>
  </conditionalFormatting>
  <conditionalFormatting sqref="N4">
    <cfRule type="containsText" dxfId="200" priority="270" operator="containsText" text=" ">
      <formula>NOT(ISERROR(SEARCH(" ",N4)))</formula>
    </cfRule>
  </conditionalFormatting>
  <conditionalFormatting sqref="C5:D5">
    <cfRule type="containsText" dxfId="199" priority="313" operator="containsText" text=" ">
      <formula>NOT(ISERROR(SEARCH(" ",C5)))</formula>
    </cfRule>
    <cfRule type="containsText" dxfId="198" priority="330" operator="containsText" text=" ">
      <formula>NOT(ISERROR(SEARCH(" ",C5)))</formula>
    </cfRule>
  </conditionalFormatting>
  <conditionalFormatting sqref="E5">
    <cfRule type="containsText" dxfId="197" priority="323" operator="containsText" text=" ">
      <formula>NOT(ISERROR(SEARCH(" ",E5)))</formula>
    </cfRule>
    <cfRule type="containsText" dxfId="196" priority="340" operator="containsText" text=" ">
      <formula>NOT(ISERROR(SEARCH(" ",E5)))</formula>
    </cfRule>
  </conditionalFormatting>
  <conditionalFormatting sqref="F5">
    <cfRule type="containsText" dxfId="195" priority="309" operator="containsText" text=" ">
      <formula>NOT(ISERROR(SEARCH(" ",F5)))</formula>
    </cfRule>
    <cfRule type="containsText" dxfId="194" priority="326" operator="containsText" text=" ">
      <formula>NOT(ISERROR(SEARCH(" ",F5)))</formula>
    </cfRule>
  </conditionalFormatting>
  <conditionalFormatting sqref="G5">
    <cfRule type="containsText" dxfId="193" priority="308" operator="containsText" text=" ">
      <formula>NOT(ISERROR(SEARCH(" ",G5)))</formula>
    </cfRule>
    <cfRule type="containsText" dxfId="192" priority="325" operator="containsText" text=" ">
      <formula>NOT(ISERROR(SEARCH(" ",G5)))</formula>
    </cfRule>
  </conditionalFormatting>
  <conditionalFormatting sqref="H5">
    <cfRule type="containsText" dxfId="191" priority="320" operator="containsText" text=" ">
      <formula>NOT(ISERROR(SEARCH(" ",H5)))</formula>
    </cfRule>
    <cfRule type="containsText" dxfId="190" priority="337" operator="containsText" text=" ">
      <formula>NOT(ISERROR(SEARCH(" ",H5)))</formula>
    </cfRule>
  </conditionalFormatting>
  <conditionalFormatting sqref="I5">
    <cfRule type="containsText" dxfId="189" priority="322" operator="containsText" text=" ">
      <formula>NOT(ISERROR(SEARCH(" ",I5)))</formula>
    </cfRule>
    <cfRule type="containsText" dxfId="188" priority="339" operator="containsText" text=" ">
      <formula>NOT(ISERROR(SEARCH(" ",I5)))</formula>
    </cfRule>
  </conditionalFormatting>
  <conditionalFormatting sqref="J5">
    <cfRule type="containsText" dxfId="187" priority="319" operator="containsText" text=" ">
      <formula>NOT(ISERROR(SEARCH(" ",J5)))</formula>
    </cfRule>
    <cfRule type="containsText" dxfId="186" priority="336" operator="containsText" text=" ">
      <formula>NOT(ISERROR(SEARCH(" ",J5)))</formula>
    </cfRule>
  </conditionalFormatting>
  <conditionalFormatting sqref="K5">
    <cfRule type="containsText" dxfId="185" priority="321" operator="containsText" text=" ">
      <formula>NOT(ISERROR(SEARCH(" ",K5)))</formula>
    </cfRule>
    <cfRule type="containsText" dxfId="184" priority="338" operator="containsText" text=" ">
      <formula>NOT(ISERROR(SEARCH(" ",K5)))</formula>
    </cfRule>
  </conditionalFormatting>
  <conditionalFormatting sqref="L5">
    <cfRule type="containsText" dxfId="183" priority="318" operator="containsText" text=" ">
      <formula>NOT(ISERROR(SEARCH(" ",L5)))</formula>
    </cfRule>
    <cfRule type="containsText" dxfId="182" priority="335" operator="containsText" text=" ">
      <formula>NOT(ISERROR(SEARCH(" ",L5)))</formula>
    </cfRule>
  </conditionalFormatting>
  <conditionalFormatting sqref="M5">
    <cfRule type="containsText" dxfId="181" priority="312" operator="containsText" text=" ">
      <formula>NOT(ISERROR(SEARCH(" ",M5)))</formula>
    </cfRule>
    <cfRule type="containsText" dxfId="180" priority="329" operator="containsText" text=" ">
      <formula>NOT(ISERROR(SEARCH(" ",M5)))</formula>
    </cfRule>
  </conditionalFormatting>
  <conditionalFormatting sqref="N5">
    <cfRule type="containsText" dxfId="179" priority="311" operator="containsText" text=" ">
      <formula>NOT(ISERROR(SEARCH(" ",N5)))</formula>
    </cfRule>
    <cfRule type="containsText" dxfId="178" priority="328" operator="containsText" text=" ">
      <formula>NOT(ISERROR(SEARCH(" ",N5)))</formula>
    </cfRule>
  </conditionalFormatting>
  <conditionalFormatting sqref="C6">
    <cfRule type="containsText" dxfId="177" priority="296" operator="containsText" text=" ">
      <formula>NOT(ISERROR(SEARCH(" ",C6)))</formula>
    </cfRule>
  </conditionalFormatting>
  <conditionalFormatting sqref="C6">
    <cfRule type="containsText" dxfId="176" priority="344" operator="containsText" text=" ">
      <formula>NOT(ISERROR(SEARCH(" ",C6)))</formula>
    </cfRule>
  </conditionalFormatting>
  <conditionalFormatting sqref="E6">
    <cfRule type="containsText" dxfId="175" priority="306" operator="containsText" text=" ">
      <formula>NOT(ISERROR(SEARCH(" ",E6)))</formula>
    </cfRule>
  </conditionalFormatting>
  <conditionalFormatting sqref="F6">
    <cfRule type="containsText" dxfId="174" priority="292" operator="containsText" text=" ">
      <formula>NOT(ISERROR(SEARCH(" ",F6)))</formula>
    </cfRule>
  </conditionalFormatting>
  <conditionalFormatting sqref="G6">
    <cfRule type="containsText" dxfId="173" priority="291" operator="containsText" text=" ">
      <formula>NOT(ISERROR(SEARCH(" ",G6)))</formula>
    </cfRule>
  </conditionalFormatting>
  <conditionalFormatting sqref="H6">
    <cfRule type="containsText" dxfId="172" priority="303" operator="containsText" text=" ">
      <formula>NOT(ISERROR(SEARCH(" ",H6)))</formula>
    </cfRule>
  </conditionalFormatting>
  <conditionalFormatting sqref="I6">
    <cfRule type="containsText" dxfId="171" priority="305" operator="containsText" text=" ">
      <formula>NOT(ISERROR(SEARCH(" ",I6)))</formula>
    </cfRule>
  </conditionalFormatting>
  <conditionalFormatting sqref="J6">
    <cfRule type="containsText" dxfId="170" priority="302" operator="containsText" text=" ">
      <formula>NOT(ISERROR(SEARCH(" ",J6)))</formula>
    </cfRule>
  </conditionalFormatting>
  <conditionalFormatting sqref="K6">
    <cfRule type="containsText" dxfId="169" priority="304" operator="containsText" text=" ">
      <formula>NOT(ISERROR(SEARCH(" ",K6)))</formula>
    </cfRule>
  </conditionalFormatting>
  <conditionalFormatting sqref="L6">
    <cfRule type="containsText" dxfId="168" priority="301" operator="containsText" text=" ">
      <formula>NOT(ISERROR(SEARCH(" ",L6)))</formula>
    </cfRule>
  </conditionalFormatting>
  <conditionalFormatting sqref="M6">
    <cfRule type="containsText" dxfId="167" priority="295" operator="containsText" text=" ">
      <formula>NOT(ISERROR(SEARCH(" ",M6)))</formula>
    </cfRule>
  </conditionalFormatting>
  <conditionalFormatting sqref="N6">
    <cfRule type="containsText" dxfId="166" priority="294" operator="containsText" text=" ">
      <formula>NOT(ISERROR(SEARCH(" ",N6)))</formula>
    </cfRule>
  </conditionalFormatting>
  <conditionalFormatting sqref="C7">
    <cfRule type="containsText" dxfId="165" priority="209" operator="containsText" text=" ">
      <formula>NOT(ISERROR(SEARCH(" ",C7)))</formula>
    </cfRule>
    <cfRule type="containsText" dxfId="164" priority="218" operator="containsText" text=" ">
      <formula>NOT(ISERROR(SEARCH(" ",C7)))</formula>
    </cfRule>
  </conditionalFormatting>
  <conditionalFormatting sqref="E7">
    <cfRule type="containsText" dxfId="163" priority="214" operator="containsText" text=" ">
      <formula>NOT(ISERROR(SEARCH(" ",E7)))</formula>
    </cfRule>
    <cfRule type="containsText" dxfId="162" priority="223" operator="containsText" text=" ">
      <formula>NOT(ISERROR(SEARCH(" ",E7)))</formula>
    </cfRule>
  </conditionalFormatting>
  <conditionalFormatting sqref="F7">
    <cfRule type="containsText" dxfId="161" priority="208" operator="containsText" text=" ">
      <formula>NOT(ISERROR(SEARCH(" ",F7)))</formula>
    </cfRule>
    <cfRule type="containsText" dxfId="160" priority="217" operator="containsText" text=" ">
      <formula>NOT(ISERROR(SEARCH(" ",F7)))</formula>
    </cfRule>
  </conditionalFormatting>
  <conditionalFormatting sqref="G7">
    <cfRule type="containsText" dxfId="159" priority="207" operator="containsText" text=" ">
      <formula>NOT(ISERROR(SEARCH(" ",G7)))</formula>
    </cfRule>
    <cfRule type="containsText" dxfId="158" priority="216" operator="containsText" text=" ">
      <formula>NOT(ISERROR(SEARCH(" ",G7)))</formula>
    </cfRule>
  </conditionalFormatting>
  <conditionalFormatting sqref="H7">
    <cfRule type="containsText" dxfId="157" priority="213" operator="containsText" text=" ">
      <formula>NOT(ISERROR(SEARCH(" ",H7)))</formula>
    </cfRule>
    <cfRule type="containsText" dxfId="156" priority="222" operator="containsText" text=" ">
      <formula>NOT(ISERROR(SEARCH(" ",H7)))</formula>
    </cfRule>
  </conditionalFormatting>
  <conditionalFormatting sqref="I7">
    <cfRule type="containsText" dxfId="155" priority="177" operator="containsText" text=" ">
      <formula>NOT(ISERROR(SEARCH(" ",I7)))</formula>
    </cfRule>
    <cfRule type="containsText" dxfId="154" priority="178" operator="containsText" text=" ">
      <formula>NOT(ISERROR(SEARCH(" ",I7)))</formula>
    </cfRule>
  </conditionalFormatting>
  <conditionalFormatting sqref="J7">
    <cfRule type="containsText" dxfId="153" priority="212" operator="containsText" text=" ">
      <formula>NOT(ISERROR(SEARCH(" ",J7)))</formula>
    </cfRule>
    <cfRule type="containsText" dxfId="152" priority="221" operator="containsText" text=" ">
      <formula>NOT(ISERROR(SEARCH(" ",J7)))</formula>
    </cfRule>
  </conditionalFormatting>
  <conditionalFormatting sqref="C8">
    <cfRule type="containsText" dxfId="151" priority="187" operator="containsText" text=" ">
      <formula>NOT(ISERROR(SEARCH(" ",C8)))</formula>
    </cfRule>
    <cfRule type="containsText" dxfId="150" priority="196" operator="containsText" text=" ">
      <formula>NOT(ISERROR(SEARCH(" ",C8)))</formula>
    </cfRule>
  </conditionalFormatting>
  <conditionalFormatting sqref="E8">
    <cfRule type="containsText" dxfId="149" priority="192" operator="containsText" text=" ">
      <formula>NOT(ISERROR(SEARCH(" ",E8)))</formula>
    </cfRule>
    <cfRule type="containsText" dxfId="148" priority="201" operator="containsText" text=" ">
      <formula>NOT(ISERROR(SEARCH(" ",E8)))</formula>
    </cfRule>
  </conditionalFormatting>
  <conditionalFormatting sqref="F8">
    <cfRule type="containsText" dxfId="147" priority="186" operator="containsText" text=" ">
      <formula>NOT(ISERROR(SEARCH(" ",F8)))</formula>
    </cfRule>
    <cfRule type="containsText" dxfId="146" priority="195" operator="containsText" text=" ">
      <formula>NOT(ISERROR(SEARCH(" ",F8)))</formula>
    </cfRule>
  </conditionalFormatting>
  <conditionalFormatting sqref="G8">
    <cfRule type="containsText" dxfId="145" priority="185" operator="containsText" text=" ">
      <formula>NOT(ISERROR(SEARCH(" ",G8)))</formula>
    </cfRule>
    <cfRule type="containsText" dxfId="144" priority="194" operator="containsText" text=" ">
      <formula>NOT(ISERROR(SEARCH(" ",G8)))</formula>
    </cfRule>
  </conditionalFormatting>
  <conditionalFormatting sqref="H8">
    <cfRule type="containsText" dxfId="143" priority="191" operator="containsText" text=" ">
      <formula>NOT(ISERROR(SEARCH(" ",H8)))</formula>
    </cfRule>
    <cfRule type="containsText" dxfId="142" priority="200" operator="containsText" text=" ">
      <formula>NOT(ISERROR(SEARCH(" ",H8)))</formula>
    </cfRule>
  </conditionalFormatting>
  <conditionalFormatting sqref="I8">
    <cfRule type="containsText" dxfId="141" priority="175" operator="containsText" text=" ">
      <formula>NOT(ISERROR(SEARCH(" ",I8)))</formula>
    </cfRule>
    <cfRule type="containsText" dxfId="140" priority="176" operator="containsText" text=" ">
      <formula>NOT(ISERROR(SEARCH(" ",I8)))</formula>
    </cfRule>
  </conditionalFormatting>
  <conditionalFormatting sqref="J8">
    <cfRule type="containsText" dxfId="139" priority="190" operator="containsText" text=" ">
      <formula>NOT(ISERROR(SEARCH(" ",J8)))</formula>
    </cfRule>
    <cfRule type="containsText" dxfId="138" priority="199" operator="containsText" text=" ">
      <formula>NOT(ISERROR(SEARCH(" ",J8)))</formula>
    </cfRule>
  </conditionalFormatting>
  <conditionalFormatting sqref="C9">
    <cfRule type="containsText" dxfId="137" priority="179" operator="containsText" text=" ">
      <formula>NOT(ISERROR(SEARCH(" ",C9)))</formula>
    </cfRule>
  </conditionalFormatting>
  <conditionalFormatting sqref="C9">
    <cfRule type="containsText" dxfId="136" priority="203" operator="containsText" text=" ">
      <formula>NOT(ISERROR(SEARCH(" ",C9)))</formula>
    </cfRule>
  </conditionalFormatting>
  <conditionalFormatting sqref="E9">
    <cfRule type="containsText" dxfId="135" priority="183" operator="containsText" text=" ">
      <formula>NOT(ISERROR(SEARCH(" ",E9)))</formula>
    </cfRule>
  </conditionalFormatting>
  <conditionalFormatting sqref="F9">
    <cfRule type="containsText" dxfId="134" priority="167" operator="containsText" text=" ">
      <formula>NOT(ISERROR(SEARCH(" ",F9)))</formula>
    </cfRule>
    <cfRule type="containsText" dxfId="133" priority="168" operator="containsText" text=" ">
      <formula>NOT(ISERROR(SEARCH(" ",F9)))</formula>
    </cfRule>
  </conditionalFormatting>
  <conditionalFormatting sqref="G9">
    <cfRule type="containsText" dxfId="132" priority="171" operator="containsText" text=" ">
      <formula>NOT(ISERROR(SEARCH(" ",G9)))</formula>
    </cfRule>
    <cfRule type="containsText" dxfId="131" priority="172" operator="containsText" text=" ">
      <formula>NOT(ISERROR(SEARCH(" ",G9)))</formula>
    </cfRule>
  </conditionalFormatting>
  <conditionalFormatting sqref="H9">
    <cfRule type="containsText" dxfId="130" priority="165" operator="containsText" text=" ">
      <formula>NOT(ISERROR(SEARCH(" ",H9)))</formula>
    </cfRule>
    <cfRule type="containsText" dxfId="129" priority="166" operator="containsText" text=" ">
      <formula>NOT(ISERROR(SEARCH(" ",H9)))</formula>
    </cfRule>
  </conditionalFormatting>
  <conditionalFormatting sqref="I9">
    <cfRule type="containsText" dxfId="128" priority="169" operator="containsText" text=" ">
      <formula>NOT(ISERROR(SEARCH(" ",I9)))</formula>
    </cfRule>
    <cfRule type="containsText" dxfId="127" priority="170" operator="containsText" text=" ">
      <formula>NOT(ISERROR(SEARCH(" ",I9)))</formula>
    </cfRule>
  </conditionalFormatting>
  <conditionalFormatting sqref="J9">
    <cfRule type="containsText" dxfId="126" priority="163" operator="containsText" text=" ">
      <formula>NOT(ISERROR(SEARCH(" ",J9)))</formula>
    </cfRule>
    <cfRule type="containsText" dxfId="125" priority="164" operator="containsText" text=" ">
      <formula>NOT(ISERROR(SEARCH(" ",J9)))</formula>
    </cfRule>
  </conditionalFormatting>
  <conditionalFormatting sqref="C11">
    <cfRule type="containsText" dxfId="124" priority="230" operator="containsText" text=" ">
      <formula>NOT(ISERROR(SEARCH(" ",C11)))</formula>
    </cfRule>
  </conditionalFormatting>
  <conditionalFormatting sqref="C11">
    <cfRule type="containsText" dxfId="123" priority="244" operator="containsText" text=" ">
      <formula>NOT(ISERROR(SEARCH(" ",C11)))</formula>
    </cfRule>
  </conditionalFormatting>
  <conditionalFormatting sqref="D11">
    <cfRule type="containsText" dxfId="122" priority="242" operator="containsText" text=" ">
      <formula>NOT(ISERROR(SEARCH(" ",D11)))</formula>
    </cfRule>
    <cfRule type="containsText" dxfId="121" priority="243" operator="containsText" text=" ">
      <formula>NOT(ISERROR(SEARCH(" ",D11)))</formula>
    </cfRule>
  </conditionalFormatting>
  <conditionalFormatting sqref="E11">
    <cfRule type="containsText" dxfId="120" priority="240" operator="containsText" text=" ">
      <formula>NOT(ISERROR(SEARCH(" ",E11)))</formula>
    </cfRule>
  </conditionalFormatting>
  <conditionalFormatting sqref="F11">
    <cfRule type="containsText" dxfId="119" priority="229" operator="containsText" text=" ">
      <formula>NOT(ISERROR(SEARCH(" ",F11)))</formula>
    </cfRule>
  </conditionalFormatting>
  <conditionalFormatting sqref="G11">
    <cfRule type="containsText" dxfId="118" priority="228" operator="containsText" text=" ">
      <formula>NOT(ISERROR(SEARCH(" ",G11)))</formula>
    </cfRule>
  </conditionalFormatting>
  <conditionalFormatting sqref="H11">
    <cfRule type="containsText" dxfId="117" priority="237" operator="containsText" text=" ">
      <formula>NOT(ISERROR(SEARCH(" ",H11)))</formula>
    </cfRule>
  </conditionalFormatting>
  <conditionalFormatting sqref="I11">
    <cfRule type="containsText" dxfId="116" priority="239" operator="containsText" text=" ">
      <formula>NOT(ISERROR(SEARCH(" ",I11)))</formula>
    </cfRule>
  </conditionalFormatting>
  <conditionalFormatting sqref="J11">
    <cfRule type="containsText" dxfId="115" priority="236" operator="containsText" text=" ">
      <formula>NOT(ISERROR(SEARCH(" ",J11)))</formula>
    </cfRule>
  </conditionalFormatting>
  <conditionalFormatting sqref="K11">
    <cfRule type="containsText" dxfId="114" priority="238" operator="containsText" text=" ">
      <formula>NOT(ISERROR(SEARCH(" ",K11)))</formula>
    </cfRule>
  </conditionalFormatting>
  <conditionalFormatting sqref="L11">
    <cfRule type="containsText" dxfId="113" priority="235" operator="containsText" text=" ">
      <formula>NOT(ISERROR(SEARCH(" ",L11)))</formula>
    </cfRule>
  </conditionalFormatting>
  <conditionalFormatting sqref="C15">
    <cfRule type="containsText" dxfId="112" priority="129" operator="containsText" text=" ">
      <formula>NOT(ISERROR(SEARCH(" ",C15)))</formula>
    </cfRule>
  </conditionalFormatting>
  <conditionalFormatting sqref="E15">
    <cfRule type="containsText" dxfId="111" priority="149" operator="containsText" text=" ">
      <formula>NOT(ISERROR(SEARCH(" ",E15)))</formula>
    </cfRule>
    <cfRule type="containsText" dxfId="110" priority="157" operator="containsText" text=" ">
      <formula>NOT(ISERROR(SEARCH(" ",E15)))</formula>
    </cfRule>
  </conditionalFormatting>
  <conditionalFormatting sqref="F15">
    <cfRule type="containsText" dxfId="109" priority="144" operator="containsText" text=" ">
      <formula>NOT(ISERROR(SEARCH(" ",F15)))</formula>
    </cfRule>
    <cfRule type="containsText" dxfId="108" priority="152" operator="containsText" text=" ">
      <formula>NOT(ISERROR(SEARCH(" ",F15)))</formula>
    </cfRule>
  </conditionalFormatting>
  <conditionalFormatting sqref="G15">
    <cfRule type="containsText" dxfId="107" priority="143" operator="containsText" text=" ">
      <formula>NOT(ISERROR(SEARCH(" ",G15)))</formula>
    </cfRule>
    <cfRule type="containsText" dxfId="106" priority="151" operator="containsText" text=" ">
      <formula>NOT(ISERROR(SEARCH(" ",G15)))</formula>
    </cfRule>
  </conditionalFormatting>
  <conditionalFormatting sqref="H15">
    <cfRule type="containsText" dxfId="105" priority="148" operator="containsText" text=" ">
      <formula>NOT(ISERROR(SEARCH(" ",H15)))</formula>
    </cfRule>
    <cfRule type="containsText" dxfId="104" priority="156" operator="containsText" text=" ">
      <formula>NOT(ISERROR(SEARCH(" ",H15)))</formula>
    </cfRule>
  </conditionalFormatting>
  <conditionalFormatting sqref="I15">
    <cfRule type="containsText" dxfId="103" priority="141" operator="containsText" text=" ">
      <formula>NOT(ISERROR(SEARCH(" ",I15)))</formula>
    </cfRule>
    <cfRule type="containsText" dxfId="102" priority="142" operator="containsText" text=" ">
      <formula>NOT(ISERROR(SEARCH(" ",I15)))</formula>
    </cfRule>
  </conditionalFormatting>
  <conditionalFormatting sqref="J15">
    <cfRule type="containsText" dxfId="101" priority="147" operator="containsText" text=" ">
      <formula>NOT(ISERROR(SEARCH(" ",J15)))</formula>
    </cfRule>
    <cfRule type="containsText" dxfId="100" priority="155" operator="containsText" text=" ">
      <formula>NOT(ISERROR(SEARCH(" ",J15)))</formula>
    </cfRule>
  </conditionalFormatting>
  <conditionalFormatting sqref="C16">
    <cfRule type="containsText" dxfId="99" priority="130" operator="containsText" text=" ">
      <formula>NOT(ISERROR(SEARCH(" ",C16)))</formula>
    </cfRule>
  </conditionalFormatting>
  <conditionalFormatting sqref="E16">
    <cfRule type="containsText" dxfId="98" priority="111" operator="containsText" text=" ">
      <formula>NOT(ISERROR(SEARCH(" ",E16)))</formula>
    </cfRule>
    <cfRule type="containsText" dxfId="97" priority="119" operator="containsText" text=" ">
      <formula>NOT(ISERROR(SEARCH(" ",E16)))</formula>
    </cfRule>
  </conditionalFormatting>
  <conditionalFormatting sqref="F16">
    <cfRule type="containsText" dxfId="96" priority="106" operator="containsText" text=" ">
      <formula>NOT(ISERROR(SEARCH(" ",F16)))</formula>
    </cfRule>
    <cfRule type="containsText" dxfId="95" priority="114" operator="containsText" text=" ">
      <formula>NOT(ISERROR(SEARCH(" ",F16)))</formula>
    </cfRule>
  </conditionalFormatting>
  <conditionalFormatting sqref="G16">
    <cfRule type="containsText" dxfId="94" priority="105" operator="containsText" text=" ">
      <formula>NOT(ISERROR(SEARCH(" ",G16)))</formula>
    </cfRule>
    <cfRule type="containsText" dxfId="93" priority="113" operator="containsText" text=" ">
      <formula>NOT(ISERROR(SEARCH(" ",G16)))</formula>
    </cfRule>
  </conditionalFormatting>
  <conditionalFormatting sqref="H16">
    <cfRule type="containsText" dxfId="92" priority="110" operator="containsText" text=" ">
      <formula>NOT(ISERROR(SEARCH(" ",H16)))</formula>
    </cfRule>
    <cfRule type="containsText" dxfId="91" priority="118" operator="containsText" text=" ">
      <formula>NOT(ISERROR(SEARCH(" ",H16)))</formula>
    </cfRule>
  </conditionalFormatting>
  <conditionalFormatting sqref="I16">
    <cfRule type="containsText" dxfId="90" priority="103" operator="containsText" text=" ">
      <formula>NOT(ISERROR(SEARCH(" ",I16)))</formula>
    </cfRule>
    <cfRule type="containsText" dxfId="89" priority="104" operator="containsText" text=" ">
      <formula>NOT(ISERROR(SEARCH(" ",I16)))</formula>
    </cfRule>
  </conditionalFormatting>
  <conditionalFormatting sqref="J16">
    <cfRule type="containsText" dxfId="88" priority="109" operator="containsText" text=" ">
      <formula>NOT(ISERROR(SEARCH(" ",J16)))</formula>
    </cfRule>
    <cfRule type="containsText" dxfId="87" priority="117" operator="containsText" text=" ">
      <formula>NOT(ISERROR(SEARCH(" ",J16)))</formula>
    </cfRule>
  </conditionalFormatting>
  <conditionalFormatting sqref="C17">
    <cfRule type="containsText" dxfId="86" priority="132" operator="containsText" text=" ">
      <formula>NOT(ISERROR(SEARCH(" ",C17)))</formula>
    </cfRule>
    <cfRule type="containsText" dxfId="85" priority="133" operator="containsText" text=" ">
      <formula>NOT(ISERROR(SEARCH(" ",C17)))</formula>
    </cfRule>
  </conditionalFormatting>
  <conditionalFormatting sqref="E17">
    <cfRule type="containsText" dxfId="84" priority="93" operator="containsText" text=" ">
      <formula>NOT(ISERROR(SEARCH(" ",E17)))</formula>
    </cfRule>
    <cfRule type="containsText" dxfId="83" priority="101" operator="containsText" text=" ">
      <formula>NOT(ISERROR(SEARCH(" ",E17)))</formula>
    </cfRule>
  </conditionalFormatting>
  <conditionalFormatting sqref="F17">
    <cfRule type="containsText" dxfId="82" priority="88" operator="containsText" text=" ">
      <formula>NOT(ISERROR(SEARCH(" ",F17)))</formula>
    </cfRule>
    <cfRule type="containsText" dxfId="81" priority="96" operator="containsText" text=" ">
      <formula>NOT(ISERROR(SEARCH(" ",F17)))</formula>
    </cfRule>
  </conditionalFormatting>
  <conditionalFormatting sqref="G17">
    <cfRule type="containsText" dxfId="80" priority="87" operator="containsText" text=" ">
      <formula>NOT(ISERROR(SEARCH(" ",G17)))</formula>
    </cfRule>
    <cfRule type="containsText" dxfId="79" priority="95" operator="containsText" text=" ">
      <formula>NOT(ISERROR(SEARCH(" ",G17)))</formula>
    </cfRule>
  </conditionalFormatting>
  <conditionalFormatting sqref="H17">
    <cfRule type="containsText" dxfId="78" priority="92" operator="containsText" text=" ">
      <formula>NOT(ISERROR(SEARCH(" ",H17)))</formula>
    </cfRule>
    <cfRule type="containsText" dxfId="77" priority="100" operator="containsText" text=" ">
      <formula>NOT(ISERROR(SEARCH(" ",H17)))</formula>
    </cfRule>
  </conditionalFormatting>
  <conditionalFormatting sqref="I17">
    <cfRule type="containsText" dxfId="76" priority="85" operator="containsText" text=" ">
      <formula>NOT(ISERROR(SEARCH(" ",I17)))</formula>
    </cfRule>
    <cfRule type="containsText" dxfId="75" priority="86" operator="containsText" text=" ">
      <formula>NOT(ISERROR(SEARCH(" ",I17)))</formula>
    </cfRule>
  </conditionalFormatting>
  <conditionalFormatting sqref="J17">
    <cfRule type="containsText" dxfId="74" priority="91" operator="containsText" text=" ">
      <formula>NOT(ISERROR(SEARCH(" ",J17)))</formula>
    </cfRule>
    <cfRule type="containsText" dxfId="73" priority="99" operator="containsText" text=" ">
      <formula>NOT(ISERROR(SEARCH(" ",J17)))</formula>
    </cfRule>
  </conditionalFormatting>
  <conditionalFormatting sqref="K17">
    <cfRule type="containsText" dxfId="72" priority="127" operator="containsText" text=" ">
      <formula>NOT(ISERROR(SEARCH(" ",K17)))</formula>
    </cfRule>
  </conditionalFormatting>
  <conditionalFormatting sqref="L17">
    <cfRule type="containsText" dxfId="71" priority="126" operator="containsText" text=" ">
      <formula>NOT(ISERROR(SEARCH(" ",L17)))</formula>
    </cfRule>
  </conditionalFormatting>
  <conditionalFormatting sqref="C18">
    <cfRule type="containsText" dxfId="70" priority="131" operator="containsText" text=" ">
      <formula>NOT(ISERROR(SEARCH(" ",C18)))</formula>
    </cfRule>
    <cfRule type="containsText" dxfId="69" priority="134" operator="containsText" text=" ">
      <formula>NOT(ISERROR(SEARCH(" ",C18)))</formula>
    </cfRule>
  </conditionalFormatting>
  <conditionalFormatting sqref="E18">
    <cfRule type="containsText" dxfId="68" priority="75" operator="containsText" text=" ">
      <formula>NOT(ISERROR(SEARCH(" ",E18)))</formula>
    </cfRule>
    <cfRule type="containsText" dxfId="67" priority="83" operator="containsText" text=" ">
      <formula>NOT(ISERROR(SEARCH(" ",E18)))</formula>
    </cfRule>
  </conditionalFormatting>
  <conditionalFormatting sqref="F18">
    <cfRule type="containsText" dxfId="66" priority="70" operator="containsText" text=" ">
      <formula>NOT(ISERROR(SEARCH(" ",F18)))</formula>
    </cfRule>
    <cfRule type="containsText" dxfId="65" priority="78" operator="containsText" text=" ">
      <formula>NOT(ISERROR(SEARCH(" ",F18)))</formula>
    </cfRule>
  </conditionalFormatting>
  <conditionalFormatting sqref="G18">
    <cfRule type="containsText" dxfId="64" priority="69" operator="containsText" text=" ">
      <formula>NOT(ISERROR(SEARCH(" ",G18)))</formula>
    </cfRule>
    <cfRule type="containsText" dxfId="63" priority="77" operator="containsText" text=" ">
      <formula>NOT(ISERROR(SEARCH(" ",G18)))</formula>
    </cfRule>
  </conditionalFormatting>
  <conditionalFormatting sqref="H18">
    <cfRule type="containsText" dxfId="62" priority="74" operator="containsText" text=" ">
      <formula>NOT(ISERROR(SEARCH(" ",H18)))</formula>
    </cfRule>
    <cfRule type="containsText" dxfId="61" priority="82" operator="containsText" text=" ">
      <formula>NOT(ISERROR(SEARCH(" ",H18)))</formula>
    </cfRule>
  </conditionalFormatting>
  <conditionalFormatting sqref="I18">
    <cfRule type="containsText" dxfId="60" priority="67" operator="containsText" text=" ">
      <formula>NOT(ISERROR(SEARCH(" ",I18)))</formula>
    </cfRule>
    <cfRule type="containsText" dxfId="59" priority="68" operator="containsText" text=" ">
      <formula>NOT(ISERROR(SEARCH(" ",I18)))</formula>
    </cfRule>
  </conditionalFormatting>
  <conditionalFormatting sqref="J18">
    <cfRule type="containsText" dxfId="58" priority="73" operator="containsText" text=" ">
      <formula>NOT(ISERROR(SEARCH(" ",J18)))</formula>
    </cfRule>
    <cfRule type="containsText" dxfId="57" priority="81" operator="containsText" text=" ">
      <formula>NOT(ISERROR(SEARCH(" ",J18)))</formula>
    </cfRule>
  </conditionalFormatting>
  <conditionalFormatting sqref="K18">
    <cfRule type="containsText" dxfId="56" priority="123" operator="containsText" text=" ">
      <formula>NOT(ISERROR(SEARCH(" ",K18)))</formula>
    </cfRule>
  </conditionalFormatting>
  <conditionalFormatting sqref="L18">
    <cfRule type="containsText" dxfId="55" priority="122" operator="containsText" text=" ">
      <formula>NOT(ISERROR(SEARCH(" ",L18)))</formula>
    </cfRule>
  </conditionalFormatting>
  <conditionalFormatting sqref="D7:D9">
    <cfRule type="containsText" dxfId="54" priority="173" operator="containsText" text=" ">
      <formula>NOT(ISERROR(SEARCH(" ",D7)))</formula>
    </cfRule>
    <cfRule type="containsText" dxfId="53" priority="174" operator="containsText" text=" ">
      <formula>NOT(ISERROR(SEARCH(" ",D7)))</formula>
    </cfRule>
  </conditionalFormatting>
  <conditionalFormatting sqref="D15:D18">
    <cfRule type="containsText" dxfId="52" priority="139" operator="containsText" text=" ">
      <formula>NOT(ISERROR(SEARCH(" ",D15)))</formula>
    </cfRule>
    <cfRule type="containsText" dxfId="51" priority="140" operator="containsText" text=" ">
      <formula>NOT(ISERROR(SEARCH(" ",D15)))</formula>
    </cfRule>
  </conditionalFormatting>
  <conditionalFormatting sqref="C14">
    <cfRule type="containsText" dxfId="50" priority="345" operator="containsText" text=" ">
      <formula>NOT(ISERROR(SEARCH(" ",C14)))</formula>
    </cfRule>
  </conditionalFormatting>
  <conditionalFormatting sqref="D6">
    <cfRule type="containsText" dxfId="49" priority="314" operator="containsText" text=" ">
      <formula>NOT(ISERROR(SEARCH(" ",D6)))</formula>
    </cfRule>
    <cfRule type="containsText" dxfId="48" priority="331" operator="containsText" text=" ">
      <formula>NOT(ISERROR(SEARCH(" ",D6)))</formula>
    </cfRule>
  </conditionalFormatting>
  <conditionalFormatting sqref="C10">
    <cfRule type="containsText" dxfId="47" priority="65" operator="containsText" text=" ">
      <formula>NOT(ISERROR(SEARCH(" ",C10)))</formula>
    </cfRule>
  </conditionalFormatting>
  <conditionalFormatting sqref="C3">
    <cfRule type="containsText" dxfId="46" priority="59" operator="containsText" text=" ">
      <formula>NOT(ISERROR(SEARCH(" ",C3)))</formula>
    </cfRule>
  </conditionalFormatting>
  <conditionalFormatting sqref="K3">
    <cfRule type="containsText" dxfId="45" priority="57" operator="containsText" text=" ">
      <formula>NOT(ISERROR(SEARCH(" ",K3)))</formula>
    </cfRule>
  </conditionalFormatting>
  <conditionalFormatting sqref="L3">
    <cfRule type="containsText" dxfId="44" priority="56" operator="containsText" text=" ">
      <formula>NOT(ISERROR(SEARCH(" ",L3)))</formula>
    </cfRule>
  </conditionalFormatting>
  <conditionalFormatting sqref="N3">
    <cfRule type="containsText" dxfId="43" priority="54" operator="containsText" text=" ">
      <formula>NOT(ISERROR(SEARCH(" ",N3)))</formula>
    </cfRule>
  </conditionalFormatting>
  <conditionalFormatting sqref="E3">
    <cfRule type="containsText" dxfId="42" priority="50" operator="containsText" text=" ">
      <formula>NOT(ISERROR(SEARCH(" ",E3)))</formula>
    </cfRule>
  </conditionalFormatting>
  <conditionalFormatting sqref="F3">
    <cfRule type="containsText" dxfId="41" priority="52" operator="containsText" text=" ">
      <formula>NOT(ISERROR(SEARCH(" ",F3)))</formula>
    </cfRule>
  </conditionalFormatting>
  <conditionalFormatting sqref="G3">
    <cfRule type="containsText" dxfId="40" priority="49" operator="containsText" text=" ">
      <formula>NOT(ISERROR(SEARCH(" ",G3)))</formula>
    </cfRule>
  </conditionalFormatting>
  <conditionalFormatting sqref="H3">
    <cfRule type="containsText" dxfId="39" priority="48" operator="containsText" text=" ">
      <formula>NOT(ISERROR(SEARCH(" ",H3)))</formula>
    </cfRule>
  </conditionalFormatting>
  <conditionalFormatting sqref="I3">
    <cfRule type="containsText" dxfId="38" priority="44" operator="containsText" text=" ">
      <formula>NOT(ISERROR(SEARCH(" ",I3)))</formula>
    </cfRule>
  </conditionalFormatting>
  <conditionalFormatting sqref="J3">
    <cfRule type="containsText" dxfId="37" priority="45" operator="containsText" text=" ">
      <formula>NOT(ISERROR(SEARCH(" ",J3)))</formula>
    </cfRule>
  </conditionalFormatting>
  <conditionalFormatting sqref="M3">
    <cfRule type="containsText" dxfId="36" priority="42" operator="containsText" text=" ">
      <formula>NOT(ISERROR(SEARCH(" ",M3)))</formula>
    </cfRule>
    <cfRule type="containsText" dxfId="35" priority="43" operator="containsText" text=" ">
      <formula>NOT(ISERROR(SEARCH(" ",M3)))</formula>
    </cfRule>
  </conditionalFormatting>
  <conditionalFormatting sqref="C32">
    <cfRule type="containsText" dxfId="34" priority="38" operator="containsText" text=" ">
      <formula>NOT(ISERROR(SEARCH(" ",C32)))</formula>
    </cfRule>
  </conditionalFormatting>
  <conditionalFormatting sqref="D32">
    <cfRule type="containsText" dxfId="33" priority="39" operator="containsText" text=" ">
      <formula>NOT(ISERROR(SEARCH(" ",D32)))</formula>
    </cfRule>
  </conditionalFormatting>
  <conditionalFormatting sqref="J32">
    <cfRule type="containsText" dxfId="32" priority="16" operator="containsText" text=" ">
      <formula>NOT(ISERROR(SEARCH(" ",J32)))</formula>
    </cfRule>
  </conditionalFormatting>
  <conditionalFormatting sqref="K32">
    <cfRule type="containsText" dxfId="31" priority="22" operator="containsText" text=" ">
      <formula>NOT(ISERROR(SEARCH(" ",K32)))</formula>
    </cfRule>
  </conditionalFormatting>
  <conditionalFormatting sqref="C38">
    <cfRule type="containsText" dxfId="30" priority="36" operator="containsText" text=" ">
      <formula>NOT(ISERROR(SEARCH(" ",C38)))</formula>
    </cfRule>
  </conditionalFormatting>
  <conditionalFormatting sqref="D38">
    <cfRule type="containsText" dxfId="29" priority="37" operator="containsText" text=" ">
      <formula>NOT(ISERROR(SEARCH(" ",D38)))</formula>
    </cfRule>
  </conditionalFormatting>
  <conditionalFormatting sqref="J38">
    <cfRule type="containsText" dxfId="28" priority="15" operator="containsText" text=" ">
      <formula>NOT(ISERROR(SEARCH(" ",J38)))</formula>
    </cfRule>
  </conditionalFormatting>
  <conditionalFormatting sqref="K38">
    <cfRule type="containsText" dxfId="27" priority="20" operator="containsText" text=" ">
      <formula>NOT(ISERROR(SEARCH(" ",K38)))</formula>
    </cfRule>
  </conditionalFormatting>
  <conditionalFormatting sqref="C44">
    <cfRule type="containsText" dxfId="26" priority="34" operator="containsText" text=" ">
      <formula>NOT(ISERROR(SEARCH(" ",C44)))</formula>
    </cfRule>
  </conditionalFormatting>
  <conditionalFormatting sqref="D44">
    <cfRule type="containsText" dxfId="25" priority="35" operator="containsText" text=" ">
      <formula>NOT(ISERROR(SEARCH(" ",D44)))</formula>
    </cfRule>
  </conditionalFormatting>
  <conditionalFormatting sqref="J44">
    <cfRule type="containsText" dxfId="24" priority="14" operator="containsText" text=" ">
      <formula>NOT(ISERROR(SEARCH(" ",J44)))</formula>
    </cfRule>
  </conditionalFormatting>
  <conditionalFormatting sqref="K44">
    <cfRule type="containsText" dxfId="23" priority="18" operator="containsText" text=" ">
      <formula>NOT(ISERROR(SEARCH(" ",K44)))</formula>
    </cfRule>
  </conditionalFormatting>
  <conditionalFormatting sqref="J21:J26">
    <cfRule type="containsText" dxfId="22" priority="17" operator="containsText" text=" ">
      <formula>NOT(ISERROR(SEARCH(" ",J21)))</formula>
    </cfRule>
  </conditionalFormatting>
  <conditionalFormatting sqref="J27:J31">
    <cfRule type="containsText" dxfId="21" priority="11" operator="containsText" text=" ">
      <formula>NOT(ISERROR(SEARCH(" ",J27)))</formula>
    </cfRule>
  </conditionalFormatting>
  <conditionalFormatting sqref="J33:J37">
    <cfRule type="containsText" dxfId="20" priority="8" operator="containsText" text=" ">
      <formula>NOT(ISERROR(SEARCH(" ",J33)))</formula>
    </cfRule>
  </conditionalFormatting>
  <conditionalFormatting sqref="J39:J43">
    <cfRule type="containsText" dxfId="19" priority="5" operator="containsText" text=" ">
      <formula>NOT(ISERROR(SEARCH(" ",J39)))</formula>
    </cfRule>
  </conditionalFormatting>
  <conditionalFormatting sqref="C21:C31 C33:C37 C39:C43">
    <cfRule type="containsText" dxfId="18" priority="40" operator="containsText" text=" ">
      <formula>NOT(ISERROR(SEARCH(" ",C21)))</formula>
    </cfRule>
  </conditionalFormatting>
  <conditionalFormatting sqref="D21:D31 D33:D37 D39:D43">
    <cfRule type="containsText" dxfId="17" priority="41" operator="containsText" text=" ">
      <formula>NOT(ISERROR(SEARCH(" ",D21)))</formula>
    </cfRule>
  </conditionalFormatting>
  <conditionalFormatting sqref="E21:E26 G21:G26 I21:I26">
    <cfRule type="containsText" dxfId="16" priority="32" operator="containsText" text=" ">
      <formula>NOT(ISERROR(SEARCH(" ",E21)))</formula>
    </cfRule>
  </conditionalFormatting>
  <conditionalFormatting sqref="F21:F26 H21:H26">
    <cfRule type="containsText" dxfId="15" priority="33" operator="containsText" text=" ">
      <formula>NOT(ISERROR(SEARCH(" ",F21)))</formula>
    </cfRule>
  </conditionalFormatting>
  <conditionalFormatting sqref="K21:K31 K33:K37 K39:K43">
    <cfRule type="containsText" dxfId="14" priority="24" operator="containsText" text=" ">
      <formula>NOT(ISERROR(SEARCH(" ",K21)))</formula>
    </cfRule>
  </conditionalFormatting>
  <conditionalFormatting sqref="E27:E31 G27:G31 I27:I31">
    <cfRule type="containsText" dxfId="13" priority="12" operator="containsText" text=" ">
      <formula>NOT(ISERROR(SEARCH(" ",E27)))</formula>
    </cfRule>
  </conditionalFormatting>
  <conditionalFormatting sqref="F27:F31 H27:H31">
    <cfRule type="containsText" dxfId="12" priority="13" operator="containsText" text=" ">
      <formula>NOT(ISERROR(SEARCH(" ",F27)))</formula>
    </cfRule>
  </conditionalFormatting>
  <conditionalFormatting sqref="E32 G32 I32">
    <cfRule type="containsText" dxfId="11" priority="30" operator="containsText" text=" ">
      <formula>NOT(ISERROR(SEARCH(" ",E32)))</formula>
    </cfRule>
  </conditionalFormatting>
  <conditionalFormatting sqref="F32 H32">
    <cfRule type="containsText" dxfId="10" priority="31" operator="containsText" text=" ">
      <formula>NOT(ISERROR(SEARCH(" ",F32)))</formula>
    </cfRule>
  </conditionalFormatting>
  <conditionalFormatting sqref="E33:E37 G33:G37 I33:I37">
    <cfRule type="containsText" dxfId="9" priority="9" operator="containsText" text=" ">
      <formula>NOT(ISERROR(SEARCH(" ",E33)))</formula>
    </cfRule>
  </conditionalFormatting>
  <conditionalFormatting sqref="F33:F37 H33:H37">
    <cfRule type="containsText" dxfId="8" priority="10" operator="containsText" text=" ">
      <formula>NOT(ISERROR(SEARCH(" ",F33)))</formula>
    </cfRule>
  </conditionalFormatting>
  <conditionalFormatting sqref="E38 G38 I38">
    <cfRule type="containsText" dxfId="7" priority="28" operator="containsText" text=" ">
      <formula>NOT(ISERROR(SEARCH(" ",E38)))</formula>
    </cfRule>
  </conditionalFormatting>
  <conditionalFormatting sqref="F38 H38">
    <cfRule type="containsText" dxfId="6" priority="29" operator="containsText" text=" ">
      <formula>NOT(ISERROR(SEARCH(" ",F38)))</formula>
    </cfRule>
  </conditionalFormatting>
  <conditionalFormatting sqref="E39:E43 G39:G43 I39:I43">
    <cfRule type="containsText" dxfId="5" priority="6" operator="containsText" text=" ">
      <formula>NOT(ISERROR(SEARCH(" ",E39)))</formula>
    </cfRule>
  </conditionalFormatting>
  <conditionalFormatting sqref="F39:F43 H39:H43">
    <cfRule type="containsText" dxfId="4" priority="7" operator="containsText" text=" ">
      <formula>NOT(ISERROR(SEARCH(" ",F39)))</formula>
    </cfRule>
  </conditionalFormatting>
  <conditionalFormatting sqref="E44 G44 I44">
    <cfRule type="containsText" dxfId="3" priority="26" operator="containsText" text=" ">
      <formula>NOT(ISERROR(SEARCH(" ",E44)))</formula>
    </cfRule>
  </conditionalFormatting>
  <conditionalFormatting sqref="F44 H44">
    <cfRule type="containsText" dxfId="2" priority="27" operator="containsText" text=" ">
      <formula>NOT(ISERROR(SEARCH(" ",F44)))</formula>
    </cfRule>
  </conditionalFormatting>
  <conditionalFormatting sqref="I19">
    <cfRule type="containsText" dxfId="1" priority="2" operator="containsText" text=" ">
      <formula>NOT(ISERROR(SEARCH(" ",I19)))</formula>
    </cfRule>
  </conditionalFormatting>
  <conditionalFormatting sqref="C19:H19">
    <cfRule type="containsText" dxfId="0" priority="3" operator="containsText" text=" ">
      <formula>NOT(ISERROR(SEARCH(" ",C19)))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workbookViewId="0">
      <selection activeCell="C52" sqref="C52:C57"/>
    </sheetView>
  </sheetViews>
  <sheetFormatPr defaultRowHeight="13.8" x14ac:dyDescent="0.25"/>
  <cols>
    <col min="1" max="1" width="16.33203125" bestFit="1" customWidth="1"/>
    <col min="2" max="2" width="99.5546875" bestFit="1" customWidth="1"/>
    <col min="3" max="3" width="99.44140625" bestFit="1" customWidth="1"/>
  </cols>
  <sheetData>
    <row r="1" spans="1:3" x14ac:dyDescent="0.25">
      <c r="B1" s="14" t="s">
        <v>54</v>
      </c>
      <c r="C1" s="14" t="s">
        <v>52</v>
      </c>
    </row>
    <row r="2" spans="1:3" ht="15" x14ac:dyDescent="0.25">
      <c r="A2" s="13" t="s">
        <v>48</v>
      </c>
      <c r="B2" t="s">
        <v>55</v>
      </c>
      <c r="C2" t="s">
        <v>108</v>
      </c>
    </row>
    <row r="3" spans="1:3" ht="15" x14ac:dyDescent="0.25">
      <c r="A3" s="13" t="s">
        <v>49</v>
      </c>
      <c r="B3" t="s">
        <v>56</v>
      </c>
      <c r="C3" t="s">
        <v>109</v>
      </c>
    </row>
    <row r="4" spans="1:3" ht="15" x14ac:dyDescent="0.25">
      <c r="A4" s="13" t="s">
        <v>50</v>
      </c>
      <c r="B4" t="s">
        <v>57</v>
      </c>
      <c r="C4" t="s">
        <v>110</v>
      </c>
    </row>
    <row r="5" spans="1:3" ht="15" x14ac:dyDescent="0.25">
      <c r="A5" s="13" t="s">
        <v>0</v>
      </c>
      <c r="B5" t="s">
        <v>58</v>
      </c>
      <c r="C5" t="s">
        <v>111</v>
      </c>
    </row>
    <row r="6" spans="1:3" ht="15" x14ac:dyDescent="0.25">
      <c r="A6" s="13" t="s">
        <v>1</v>
      </c>
      <c r="B6" t="s">
        <v>59</v>
      </c>
      <c r="C6" t="s">
        <v>111</v>
      </c>
    </row>
    <row r="7" spans="1:3" ht="15" x14ac:dyDescent="0.25">
      <c r="A7" s="13" t="s">
        <v>2</v>
      </c>
      <c r="B7" t="s">
        <v>60</v>
      </c>
      <c r="C7" t="s">
        <v>112</v>
      </c>
    </row>
    <row r="8" spans="1:3" ht="15" x14ac:dyDescent="0.25">
      <c r="A8" s="13" t="s">
        <v>3</v>
      </c>
      <c r="B8" t="s">
        <v>61</v>
      </c>
      <c r="C8" t="s">
        <v>112</v>
      </c>
    </row>
    <row r="9" spans="1:3" ht="15" x14ac:dyDescent="0.25">
      <c r="A9" s="13" t="s">
        <v>4</v>
      </c>
      <c r="B9" t="s">
        <v>62</v>
      </c>
      <c r="C9" t="s">
        <v>112</v>
      </c>
    </row>
    <row r="10" spans="1:3" ht="15" x14ac:dyDescent="0.25">
      <c r="A10" s="13" t="s">
        <v>5</v>
      </c>
      <c r="B10" t="s">
        <v>116</v>
      </c>
      <c r="C10" t="s">
        <v>115</v>
      </c>
    </row>
    <row r="11" spans="1:3" ht="15" x14ac:dyDescent="0.25">
      <c r="A11" s="13" t="s">
        <v>6</v>
      </c>
      <c r="B11" t="s">
        <v>113</v>
      </c>
      <c r="C11" t="s">
        <v>114</v>
      </c>
    </row>
    <row r="12" spans="1:3" ht="15" x14ac:dyDescent="0.25">
      <c r="A12" s="13" t="s">
        <v>7</v>
      </c>
      <c r="B12" t="s">
        <v>99</v>
      </c>
      <c r="C12" t="s">
        <v>98</v>
      </c>
    </row>
    <row r="13" spans="1:3" ht="15" x14ac:dyDescent="0.25">
      <c r="A13" s="13" t="s">
        <v>8</v>
      </c>
      <c r="B13" t="s">
        <v>104</v>
      </c>
      <c r="C13" t="s">
        <v>98</v>
      </c>
    </row>
    <row r="14" spans="1:3" ht="15" x14ac:dyDescent="0.25">
      <c r="A14" s="13" t="s">
        <v>9</v>
      </c>
      <c r="B14" t="s">
        <v>105</v>
      </c>
      <c r="C14" t="s">
        <v>98</v>
      </c>
    </row>
    <row r="15" spans="1:3" ht="15" x14ac:dyDescent="0.25">
      <c r="A15" s="13" t="s">
        <v>10</v>
      </c>
      <c r="B15" t="s">
        <v>64</v>
      </c>
      <c r="C15" t="s">
        <v>107</v>
      </c>
    </row>
    <row r="16" spans="1:3" ht="15" x14ac:dyDescent="0.25">
      <c r="A16" s="13" t="s">
        <v>11</v>
      </c>
      <c r="B16" t="s">
        <v>65</v>
      </c>
      <c r="C16" t="s">
        <v>107</v>
      </c>
    </row>
    <row r="17" spans="1:3" ht="15" x14ac:dyDescent="0.25">
      <c r="A17" s="13" t="s">
        <v>12</v>
      </c>
      <c r="B17" t="s">
        <v>66</v>
      </c>
      <c r="C17" t="s">
        <v>107</v>
      </c>
    </row>
    <row r="18" spans="1:3" ht="15" x14ac:dyDescent="0.25">
      <c r="A18" s="13" t="s">
        <v>13</v>
      </c>
      <c r="B18" t="s">
        <v>67</v>
      </c>
      <c r="C18" t="s">
        <v>107</v>
      </c>
    </row>
    <row r="19" spans="1:3" ht="15" x14ac:dyDescent="0.25">
      <c r="A19" s="13" t="s">
        <v>24</v>
      </c>
      <c r="B19" t="s">
        <v>103</v>
      </c>
      <c r="C19" t="s">
        <v>53</v>
      </c>
    </row>
    <row r="20" spans="1:3" ht="15" x14ac:dyDescent="0.25">
      <c r="A20" s="13" t="s">
        <v>25</v>
      </c>
      <c r="B20" t="s">
        <v>117</v>
      </c>
      <c r="C20" s="27" t="s">
        <v>131</v>
      </c>
    </row>
    <row r="21" spans="1:3" ht="15" x14ac:dyDescent="0.25">
      <c r="A21" s="13" t="s">
        <v>26</v>
      </c>
      <c r="B21" t="s">
        <v>118</v>
      </c>
      <c r="C21" s="28"/>
    </row>
    <row r="22" spans="1:3" ht="15" x14ac:dyDescent="0.25">
      <c r="A22" s="13" t="s">
        <v>27</v>
      </c>
      <c r="B22" t="s">
        <v>119</v>
      </c>
      <c r="C22" s="28"/>
    </row>
    <row r="23" spans="1:3" ht="15" x14ac:dyDescent="0.25">
      <c r="A23" s="13" t="s">
        <v>28</v>
      </c>
      <c r="B23" t="s">
        <v>120</v>
      </c>
      <c r="C23" s="28"/>
    </row>
    <row r="24" spans="1:3" ht="15" x14ac:dyDescent="0.25">
      <c r="A24" s="13" t="s">
        <v>29</v>
      </c>
      <c r="B24" t="s">
        <v>122</v>
      </c>
      <c r="C24" s="28"/>
    </row>
    <row r="25" spans="1:3" ht="15" x14ac:dyDescent="0.25">
      <c r="A25" s="13" t="s">
        <v>30</v>
      </c>
      <c r="B25" t="s">
        <v>121</v>
      </c>
      <c r="C25" s="28"/>
    </row>
    <row r="26" spans="1:3" ht="15" x14ac:dyDescent="0.25">
      <c r="A26" s="13" t="s">
        <v>31</v>
      </c>
      <c r="B26" t="s">
        <v>123</v>
      </c>
      <c r="C26" s="28"/>
    </row>
    <row r="27" spans="1:3" ht="15" x14ac:dyDescent="0.25">
      <c r="A27" s="13" t="s">
        <v>32</v>
      </c>
      <c r="B27" t="s">
        <v>124</v>
      </c>
      <c r="C27" s="27" t="s">
        <v>132</v>
      </c>
    </row>
    <row r="28" spans="1:3" ht="15" x14ac:dyDescent="0.25">
      <c r="A28" s="13" t="s">
        <v>33</v>
      </c>
      <c r="B28" t="s">
        <v>125</v>
      </c>
      <c r="C28" s="28"/>
    </row>
    <row r="29" spans="1:3" ht="15" x14ac:dyDescent="0.25">
      <c r="A29" s="13" t="s">
        <v>34</v>
      </c>
      <c r="B29" t="s">
        <v>126</v>
      </c>
      <c r="C29" s="28"/>
    </row>
    <row r="30" spans="1:3" ht="15" x14ac:dyDescent="0.25">
      <c r="A30" s="13" t="s">
        <v>35</v>
      </c>
      <c r="B30" t="s">
        <v>127</v>
      </c>
      <c r="C30" s="28"/>
    </row>
    <row r="31" spans="1:3" ht="15" x14ac:dyDescent="0.25">
      <c r="A31" s="13" t="s">
        <v>36</v>
      </c>
      <c r="B31" t="s">
        <v>128</v>
      </c>
      <c r="C31" s="28"/>
    </row>
    <row r="32" spans="1:3" ht="15" x14ac:dyDescent="0.25">
      <c r="A32" s="13" t="s">
        <v>37</v>
      </c>
      <c r="B32" t="s">
        <v>129</v>
      </c>
      <c r="C32" s="28"/>
    </row>
    <row r="33" spans="1:3" ht="15" x14ac:dyDescent="0.25">
      <c r="A33" s="13" t="s">
        <v>38</v>
      </c>
      <c r="B33" t="s">
        <v>130</v>
      </c>
      <c r="C33" s="28"/>
    </row>
    <row r="34" spans="1:3" x14ac:dyDescent="0.25">
      <c r="A34" s="15" t="s">
        <v>20</v>
      </c>
      <c r="B34" t="s">
        <v>68</v>
      </c>
      <c r="C34" t="s">
        <v>106</v>
      </c>
    </row>
    <row r="35" spans="1:3" x14ac:dyDescent="0.25">
      <c r="A35" s="16"/>
      <c r="B35" t="s">
        <v>69</v>
      </c>
      <c r="C35" t="s">
        <v>134</v>
      </c>
    </row>
    <row r="36" spans="1:3" x14ac:dyDescent="0.25">
      <c r="A36" s="16"/>
      <c r="B36" t="s">
        <v>70</v>
      </c>
      <c r="C36" t="s">
        <v>135</v>
      </c>
    </row>
    <row r="37" spans="1:3" x14ac:dyDescent="0.25">
      <c r="A37" s="16"/>
      <c r="B37" t="s">
        <v>71</v>
      </c>
      <c r="C37" t="s">
        <v>136</v>
      </c>
    </row>
    <row r="38" spans="1:3" x14ac:dyDescent="0.25">
      <c r="A38" s="16"/>
      <c r="B38" t="s">
        <v>72</v>
      </c>
      <c r="C38" t="s">
        <v>137</v>
      </c>
    </row>
    <row r="39" spans="1:3" x14ac:dyDescent="0.25">
      <c r="A39" s="17"/>
      <c r="B39" t="s">
        <v>88</v>
      </c>
      <c r="C39" t="s">
        <v>133</v>
      </c>
    </row>
    <row r="40" spans="1:3" x14ac:dyDescent="0.25">
      <c r="A40" s="18" t="s">
        <v>21</v>
      </c>
      <c r="B40" t="s">
        <v>73</v>
      </c>
      <c r="C40" t="s">
        <v>106</v>
      </c>
    </row>
    <row r="41" spans="1:3" x14ac:dyDescent="0.25">
      <c r="A41" s="19"/>
      <c r="B41" t="s">
        <v>74</v>
      </c>
      <c r="C41" t="s">
        <v>134</v>
      </c>
    </row>
    <row r="42" spans="1:3" x14ac:dyDescent="0.25">
      <c r="A42" s="19"/>
      <c r="B42" t="s">
        <v>75</v>
      </c>
      <c r="C42" t="s">
        <v>135</v>
      </c>
    </row>
    <row r="43" spans="1:3" x14ac:dyDescent="0.25">
      <c r="A43" s="19"/>
      <c r="B43" t="s">
        <v>76</v>
      </c>
      <c r="C43" t="s">
        <v>136</v>
      </c>
    </row>
    <row r="44" spans="1:3" x14ac:dyDescent="0.25">
      <c r="A44" s="19"/>
      <c r="B44" t="s">
        <v>77</v>
      </c>
      <c r="C44" t="s">
        <v>137</v>
      </c>
    </row>
    <row r="45" spans="1:3" x14ac:dyDescent="0.25">
      <c r="A45" s="20"/>
      <c r="B45" t="s">
        <v>89</v>
      </c>
      <c r="C45" t="s">
        <v>133</v>
      </c>
    </row>
    <row r="46" spans="1:3" x14ac:dyDescent="0.25">
      <c r="A46" s="21" t="s">
        <v>22</v>
      </c>
      <c r="B46" t="s">
        <v>78</v>
      </c>
      <c r="C46" t="s">
        <v>106</v>
      </c>
    </row>
    <row r="47" spans="1:3" x14ac:dyDescent="0.25">
      <c r="A47" s="22"/>
      <c r="B47" t="s">
        <v>79</v>
      </c>
      <c r="C47" t="s">
        <v>134</v>
      </c>
    </row>
    <row r="48" spans="1:3" x14ac:dyDescent="0.25">
      <c r="A48" s="22"/>
      <c r="B48" t="s">
        <v>80</v>
      </c>
      <c r="C48" t="s">
        <v>135</v>
      </c>
    </row>
    <row r="49" spans="1:3" x14ac:dyDescent="0.25">
      <c r="A49" s="22"/>
      <c r="B49" t="s">
        <v>81</v>
      </c>
      <c r="C49" t="s">
        <v>136</v>
      </c>
    </row>
    <row r="50" spans="1:3" x14ac:dyDescent="0.25">
      <c r="A50" s="22"/>
      <c r="B50" t="s">
        <v>82</v>
      </c>
      <c r="C50" t="s">
        <v>137</v>
      </c>
    </row>
    <row r="51" spans="1:3" x14ac:dyDescent="0.25">
      <c r="A51" s="23"/>
      <c r="B51" t="s">
        <v>90</v>
      </c>
      <c r="C51" t="s">
        <v>133</v>
      </c>
    </row>
    <row r="52" spans="1:3" x14ac:dyDescent="0.25">
      <c r="A52" s="24" t="s">
        <v>23</v>
      </c>
      <c r="B52" t="s">
        <v>83</v>
      </c>
      <c r="C52" t="s">
        <v>106</v>
      </c>
    </row>
    <row r="53" spans="1:3" x14ac:dyDescent="0.25">
      <c r="A53" s="25"/>
      <c r="B53" t="s">
        <v>84</v>
      </c>
      <c r="C53" t="s">
        <v>134</v>
      </c>
    </row>
    <row r="54" spans="1:3" x14ac:dyDescent="0.25">
      <c r="A54" s="25"/>
      <c r="B54" t="s">
        <v>85</v>
      </c>
      <c r="C54" t="s">
        <v>135</v>
      </c>
    </row>
    <row r="55" spans="1:3" x14ac:dyDescent="0.25">
      <c r="A55" s="25"/>
      <c r="B55" t="s">
        <v>86</v>
      </c>
      <c r="C55" t="s">
        <v>136</v>
      </c>
    </row>
    <row r="56" spans="1:3" x14ac:dyDescent="0.25">
      <c r="A56" s="25"/>
      <c r="B56" t="s">
        <v>87</v>
      </c>
      <c r="C56" t="s">
        <v>137</v>
      </c>
    </row>
    <row r="57" spans="1:3" x14ac:dyDescent="0.25">
      <c r="A57" s="26"/>
      <c r="B57" t="s">
        <v>91</v>
      </c>
      <c r="C57" t="s">
        <v>133</v>
      </c>
    </row>
  </sheetData>
  <mergeCells count="6">
    <mergeCell ref="A34:A39"/>
    <mergeCell ref="A40:A45"/>
    <mergeCell ref="A46:A51"/>
    <mergeCell ref="A52:A57"/>
    <mergeCell ref="C20:C26"/>
    <mergeCell ref="C27:C3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2020-12-18T09:55:33Z</dcterms:modified>
</cp:coreProperties>
</file>