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3" windowHeight="10284"/>
  </bookViews>
  <sheets>
    <sheet name="渠道兑换码|RedeemCode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只做展示用，实际奖励以掉落组为准</t>
        </r>
      </text>
    </comment>
  </commentList>
</comments>
</file>

<file path=xl/sharedStrings.xml><?xml version="1.0" encoding="utf-8"?>
<sst xmlns="http://schemas.openxmlformats.org/spreadsheetml/2006/main" count="151" uniqueCount="73">
  <si>
    <t>cs</t>
  </si>
  <si>
    <t>s</t>
  </si>
  <si>
    <t>int</t>
  </si>
  <si>
    <t>string</t>
  </si>
  <si>
    <t>验算表</t>
  </si>
  <si>
    <t>id</t>
  </si>
  <si>
    <t>repeat</t>
  </si>
  <si>
    <t>named</t>
  </si>
  <si>
    <t>usage</t>
  </si>
  <si>
    <t>validity</t>
  </si>
  <si>
    <t>limit</t>
  </si>
  <si>
    <t>prize1</t>
  </si>
  <si>
    <t>物品1</t>
  </si>
  <si>
    <t>物品2</t>
  </si>
  <si>
    <t>物品3</t>
  </si>
  <si>
    <t>物品4</t>
  </si>
  <si>
    <t>物品5</t>
  </si>
  <si>
    <t>物品6</t>
  </si>
  <si>
    <t>礼包id</t>
  </si>
  <si>
    <t>礼包可被多次兑换
同一兑换码可被多人兑换
（0为不可被不同人兑换，1为可被不同人兑换）</t>
  </si>
  <si>
    <t>固定兑换名称
在b列标记1时才可配置此列，否则填-1或空</t>
  </si>
  <si>
    <t>玩家可使用此类礼包id兑换码的次数上限</t>
  </si>
  <si>
    <t>有效期（时）
配置-1时为无限时，长期有效</t>
  </si>
  <si>
    <t>兑换次数限制
只针对固定名称的兑换码
即兑换出n个后不可再兑换
-1为无限制</t>
  </si>
  <si>
    <t>奖励物品
（写在一个格子里，如果后期加n选1的奖励时再向后延展配置）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</si>
  <si>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</si>
  <si>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</si>
  <si>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</si>
  <si>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</si>
  <si>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</si>
  <si>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</si>
  <si>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</si>
  <si>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Jinqunlibao</t>
  </si>
  <si>
    <t>加群礼包</t>
  </si>
  <si>
    <t>金币</t>
  </si>
  <si>
    <t>钻石</t>
  </si>
  <si>
    <t>人民币</t>
  </si>
  <si>
    <t>新手礼包</t>
  </si>
  <si>
    <t>狂暴</t>
  </si>
  <si>
    <t>召唤</t>
  </si>
  <si>
    <t>高级礼包</t>
  </si>
  <si>
    <t>豪华礼包</t>
  </si>
  <si>
    <t>超级武器4</t>
  </si>
  <si>
    <t>超级武器3</t>
  </si>
  <si>
    <t>超级武器2</t>
  </si>
  <si>
    <t>超级武器1</t>
  </si>
  <si>
    <t>锁定</t>
  </si>
  <si>
    <t>小米礼包1</t>
  </si>
  <si>
    <t>冰冻</t>
  </si>
  <si>
    <t>小米礼包2（备用）</t>
  </si>
  <si>
    <t>1|2|100000</t>
  </si>
  <si>
    <t>微信小游戏用到的</t>
  </si>
  <si>
    <t>1|2|1000000</t>
  </si>
  <si>
    <t>话费券</t>
  </si>
  <si>
    <t>1|2|50000000,1|1|3000,1|4|300</t>
  </si>
  <si>
    <t>VIP666</t>
  </si>
  <si>
    <t>VIP888</t>
  </si>
  <si>
    <t>VIP经验</t>
  </si>
  <si>
    <t>5元话费卡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</si>
  <si>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</si>
  <si>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</si>
  <si>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</si>
  <si>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</si>
  <si>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</si>
  <si>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</si>
  <si>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</si>
  <si>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</si>
  <si>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红包【财】</t>
  </si>
  <si>
    <t>双轮</t>
  </si>
  <si>
    <t>橄榄油</t>
  </si>
  <si>
    <t>米面礼包</t>
  </si>
  <si>
    <t>买单券</t>
  </si>
  <si>
    <t>vip经验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</si>
</sst>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rgb="FFFF0000"/>
      <name val="微软雅黑"/>
      <charset val="134"/>
    </font>
    <font>
      <sz val="9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rgb="FF7030A0"/>
      <name val="微软雅黑"/>
      <charset val="134"/>
    </font>
    <font>
      <sz val="8"/>
      <color theme="1"/>
      <name val="微软雅黑"/>
      <charset val="134"/>
    </font>
    <font>
      <u/>
      <sz val="11"/>
      <color theme="1"/>
      <name val="微软雅黑"/>
      <charset val="134"/>
    </font>
    <font>
      <u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2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29" fillId="19" borderId="14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449579</xdr:colOff>
      <xdr:row>13</xdr:row>
      <xdr:rowOff>12478</xdr:rowOff>
    </xdr:from>
    <xdr:to>
      <xdr:col>12</xdr:col>
      <xdr:colOff>2677952</xdr:colOff>
      <xdr:row>18</xdr:row>
      <xdr:rowOff>89393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24465" y="3913505"/>
          <a:ext cx="3463290" cy="1067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20320</xdr:colOff>
      <xdr:row>19</xdr:row>
      <xdr:rowOff>83820</xdr:rowOff>
    </xdr:from>
    <xdr:to>
      <xdr:col>12</xdr:col>
      <xdr:colOff>3703905</xdr:colOff>
      <xdr:row>29</xdr:row>
      <xdr:rowOff>49291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95840" y="5173980"/>
          <a:ext cx="4917440" cy="194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1"/>
  <sheetViews>
    <sheetView tabSelected="1" workbookViewId="0">
      <selection activeCell="A16" sqref="A16:I18"/>
    </sheetView>
  </sheetViews>
  <sheetFormatPr defaultColWidth="9" defaultRowHeight="15.6"/>
  <cols>
    <col min="1" max="1" width="7.22222222222222" style="1" customWidth="1"/>
    <col min="2" max="2" width="14.4444444444444" style="1" customWidth="1"/>
    <col min="3" max="3" width="19.1111111111111" style="1" customWidth="1"/>
    <col min="4" max="4" width="13.1111111111111" style="1" customWidth="1"/>
    <col min="5" max="6" width="12.7777777777778" style="1" customWidth="1"/>
    <col min="7" max="7" width="36.8888888888889" style="1" customWidth="1"/>
    <col min="8" max="9" width="9" style="1"/>
    <col min="10" max="10" width="9.66666666666667" style="1" customWidth="1"/>
    <col min="11" max="12" width="9" style="1"/>
    <col min="13" max="13" width="55.1111111111111" style="1" customWidth="1"/>
    <col min="14" max="16" width="9" style="1"/>
    <col min="17" max="17" width="9.33333333333333" style="1" customWidth="1"/>
    <col min="18" max="18" width="10.5555555555556" style="1"/>
    <col min="19" max="26" width="9" style="1"/>
    <col min="27" max="27" width="10.5555555555556" style="1"/>
    <col min="28" max="16384" width="9" style="1"/>
  </cols>
  <sheetData>
    <row r="1" spans="1:50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1</v>
      </c>
      <c r="G1" s="2" t="s">
        <v>0</v>
      </c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>
      <c r="A2" s="2" t="s">
        <v>2</v>
      </c>
      <c r="B2" s="2" t="s">
        <v>2</v>
      </c>
      <c r="C2" s="2" t="s">
        <v>3</v>
      </c>
      <c r="D2" s="2" t="s">
        <v>2</v>
      </c>
      <c r="E2" s="2" t="s">
        <v>2</v>
      </c>
      <c r="F2" s="2" t="s">
        <v>2</v>
      </c>
      <c r="G2" s="2" t="s">
        <v>3</v>
      </c>
      <c r="M2" s="5"/>
      <c r="N2" s="6" t="s">
        <v>4</v>
      </c>
      <c r="O2" s="7"/>
      <c r="P2" s="7"/>
      <c r="Q2" s="4"/>
      <c r="R2" s="4"/>
      <c r="S2" s="7"/>
      <c r="T2" s="7"/>
      <c r="U2" s="7"/>
      <c r="V2" s="4"/>
      <c r="W2" s="4"/>
      <c r="X2" s="7"/>
      <c r="Y2" s="7"/>
      <c r="Z2" s="7"/>
      <c r="AA2" s="4"/>
      <c r="AB2" s="4"/>
      <c r="AC2" s="7"/>
      <c r="AD2" s="7"/>
      <c r="AE2" s="7"/>
      <c r="AF2" s="4"/>
      <c r="AG2" s="4"/>
      <c r="AH2" s="7"/>
      <c r="AI2" s="7"/>
      <c r="AJ2" s="7"/>
      <c r="AK2" s="4"/>
      <c r="AL2" s="4"/>
      <c r="AM2" s="7"/>
      <c r="AN2" s="7"/>
      <c r="AO2" s="7"/>
      <c r="AP2" s="4"/>
      <c r="AQ2" s="4"/>
      <c r="AR2" s="4"/>
      <c r="AS2" s="4"/>
      <c r="AT2" s="4"/>
      <c r="AU2" s="4"/>
      <c r="AV2" s="4"/>
      <c r="AW2" s="4"/>
      <c r="AX2" s="4"/>
    </row>
    <row r="3" spans="1:50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M3" s="5"/>
      <c r="N3" s="8" t="s">
        <v>12</v>
      </c>
      <c r="O3" s="8"/>
      <c r="P3" s="8"/>
      <c r="Q3" s="8"/>
      <c r="R3" s="8"/>
      <c r="S3" s="14" t="s">
        <v>13</v>
      </c>
      <c r="T3" s="14"/>
      <c r="U3" s="14"/>
      <c r="V3" s="14"/>
      <c r="W3" s="14"/>
      <c r="X3" s="15" t="s">
        <v>14</v>
      </c>
      <c r="Y3" s="15"/>
      <c r="Z3" s="15"/>
      <c r="AA3" s="15"/>
      <c r="AB3" s="15"/>
      <c r="AC3" s="14" t="s">
        <v>15</v>
      </c>
      <c r="AD3" s="14"/>
      <c r="AE3" s="14"/>
      <c r="AF3" s="14"/>
      <c r="AG3" s="14"/>
      <c r="AH3" s="15" t="s">
        <v>16</v>
      </c>
      <c r="AI3" s="15"/>
      <c r="AJ3" s="15"/>
      <c r="AK3" s="15"/>
      <c r="AL3" s="15"/>
      <c r="AM3" s="14" t="s">
        <v>17</v>
      </c>
      <c r="AN3" s="14"/>
      <c r="AO3" s="14"/>
      <c r="AP3" s="14"/>
      <c r="AQ3" s="14"/>
      <c r="AR3" s="4"/>
      <c r="AS3" s="4"/>
      <c r="AT3" s="4"/>
      <c r="AU3" s="4"/>
      <c r="AV3" s="4"/>
      <c r="AW3" s="4"/>
      <c r="AX3" s="4"/>
    </row>
    <row r="4" ht="120" spans="1:50">
      <c r="A4" s="2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M4" s="9"/>
      <c r="N4" s="10" t="s">
        <v>25</v>
      </c>
      <c r="O4" s="11" t="s">
        <v>26</v>
      </c>
      <c r="P4" s="11" t="s">
        <v>27</v>
      </c>
      <c r="Q4" s="11" t="s">
        <v>28</v>
      </c>
      <c r="R4" s="16" t="s">
        <v>29</v>
      </c>
      <c r="S4" s="10" t="s">
        <v>25</v>
      </c>
      <c r="T4" s="11" t="s">
        <v>26</v>
      </c>
      <c r="U4" s="11" t="s">
        <v>27</v>
      </c>
      <c r="V4" s="11" t="s">
        <v>28</v>
      </c>
      <c r="W4" s="16" t="s">
        <v>29</v>
      </c>
      <c r="X4" s="10" t="s">
        <v>25</v>
      </c>
      <c r="Y4" s="11" t="s">
        <v>26</v>
      </c>
      <c r="Z4" s="11" t="s">
        <v>27</v>
      </c>
      <c r="AA4" s="11" t="s">
        <v>28</v>
      </c>
      <c r="AB4" s="16" t="s">
        <v>29</v>
      </c>
      <c r="AC4" s="10" t="s">
        <v>25</v>
      </c>
      <c r="AD4" s="11" t="s">
        <v>26</v>
      </c>
      <c r="AE4" s="11" t="s">
        <v>27</v>
      </c>
      <c r="AF4" s="11" t="s">
        <v>28</v>
      </c>
      <c r="AG4" s="16" t="s">
        <v>29</v>
      </c>
      <c r="AH4" s="10" t="s">
        <v>25</v>
      </c>
      <c r="AI4" s="11" t="s">
        <v>26</v>
      </c>
      <c r="AJ4" s="11" t="s">
        <v>27</v>
      </c>
      <c r="AK4" s="11" t="s">
        <v>28</v>
      </c>
      <c r="AL4" s="16" t="s">
        <v>29</v>
      </c>
      <c r="AM4" s="10" t="s">
        <v>25</v>
      </c>
      <c r="AN4" s="11" t="s">
        <v>26</v>
      </c>
      <c r="AO4" s="11" t="s">
        <v>27</v>
      </c>
      <c r="AP4" s="11" t="s">
        <v>28</v>
      </c>
      <c r="AQ4" s="16" t="s">
        <v>29</v>
      </c>
      <c r="AR4" s="25"/>
      <c r="AS4" s="25"/>
      <c r="AT4" s="22">
        <v>0</v>
      </c>
      <c r="AU4" s="22" t="s">
        <v>30</v>
      </c>
      <c r="AV4" s="22" t="s">
        <v>31</v>
      </c>
      <c r="AW4" s="22" t="s">
        <v>26</v>
      </c>
      <c r="AX4" s="22" t="s">
        <v>5</v>
      </c>
    </row>
    <row r="5" spans="1:50">
      <c r="A5" s="1">
        <v>1</v>
      </c>
      <c r="B5" s="1">
        <v>1</v>
      </c>
      <c r="C5" s="1" t="s">
        <v>32</v>
      </c>
      <c r="D5" s="1">
        <v>1</v>
      </c>
      <c r="E5" s="1">
        <v>-1</v>
      </c>
      <c r="F5" s="1">
        <v>-1</v>
      </c>
      <c r="G5" s="4" t="str">
        <f t="shared" ref="G5:G10" si="0">IF(AM5&lt;&gt;"",O5&amp;"|"&amp;P5&amp;"|"&amp;Q5&amp;","&amp;T5&amp;"|"&amp;U5&amp;"|"&amp;V5&amp;","&amp;Y5&amp;"|"&amp;Z5&amp;"|"&amp;AA5&amp;","&amp;AD5&amp;"|"&amp;AE5&amp;"|"&amp;AF5&amp;","&amp;AI5&amp;"|"&amp;AJ5&amp;"|"&amp;AK5&amp;","&amp;AN5&amp;"|"&amp;AO5&amp;"|"&amp;AP5,IF(AH5&lt;&gt;"",O5&amp;"|"&amp;P5&amp;"|"&amp;Q5&amp;","&amp;T5&amp;"|"&amp;U5&amp;"|"&amp;V5&amp;","&amp;Y5&amp;"|"&amp;Z5&amp;"|"&amp;AA5&amp;","&amp;AD5&amp;"|"&amp;AE5&amp;"|"&amp;AF5&amp;","&amp;AI5&amp;"|"&amp;AJ5&amp;"|"&amp;AK5,IF(AC5&lt;&gt;"",O5&amp;"|"&amp;P5&amp;"|"&amp;Q5&amp;","&amp;T5&amp;"|"&amp;U5&amp;"|"&amp;V5&amp;","&amp;Y5&amp;"|"&amp;Z5&amp;"|"&amp;AA5&amp;","&amp;AD5&amp;"|"&amp;AE5&amp;"|"&amp;AF5,IF(X5&lt;&gt;"",O5&amp;"|"&amp;P5&amp;"|"&amp;Q5&amp;","&amp;T5&amp;"|"&amp;U5&amp;"|"&amp;V5&amp;","&amp;Y5&amp;"|"&amp;Z5&amp;"|"&amp;AA5,IF(S5&lt;&gt;"",O5&amp;"|"&amp;P5&amp;"|"&amp;Q5&amp;","&amp;T5&amp;"|"&amp;U5&amp;"|"&amp;V5,O5&amp;"|"&amp;P5&amp;"|"&amp;Q5)))))</f>
        <v>1|2|100000,1|1|20</v>
      </c>
      <c r="H5" s="1" t="s">
        <v>33</v>
      </c>
      <c r="N5" s="12" t="s">
        <v>34</v>
      </c>
      <c r="O5" s="13">
        <f>VLOOKUP(N5,AT:AX,4,0)</f>
        <v>1</v>
      </c>
      <c r="P5" s="13">
        <f>VLOOKUP(N5,AT:AX,5,0)</f>
        <v>2</v>
      </c>
      <c r="Q5" s="17">
        <v>100000</v>
      </c>
      <c r="R5" s="18">
        <f>VLOOKUP(N5,AT:AX,2,0)*Q5</f>
        <v>1</v>
      </c>
      <c r="S5" s="12" t="s">
        <v>35</v>
      </c>
      <c r="T5" s="13">
        <f>VLOOKUP(S5,AT:AX,4,0)</f>
        <v>1</v>
      </c>
      <c r="U5" s="13">
        <f>VLOOKUP(S5,AT:AX,5,0)</f>
        <v>1</v>
      </c>
      <c r="V5" s="19">
        <v>20</v>
      </c>
      <c r="W5" s="18">
        <f>VLOOKUP(S5,AT:AX,2,0)*V5</f>
        <v>2</v>
      </c>
      <c r="X5" s="12"/>
      <c r="Y5" s="13"/>
      <c r="Z5" s="13"/>
      <c r="AA5" s="19"/>
      <c r="AB5" s="18"/>
      <c r="AC5" s="20"/>
      <c r="AD5" s="13"/>
      <c r="AE5" s="13"/>
      <c r="AF5" s="13"/>
      <c r="AG5" s="23"/>
      <c r="AH5" s="20"/>
      <c r="AI5" s="13"/>
      <c r="AJ5" s="13"/>
      <c r="AK5" s="13"/>
      <c r="AL5" s="23"/>
      <c r="AM5" s="20"/>
      <c r="AN5" s="13"/>
      <c r="AO5" s="13"/>
      <c r="AP5" s="13"/>
      <c r="AQ5" s="23"/>
      <c r="AR5" s="4"/>
      <c r="AS5" s="4"/>
      <c r="AT5" s="26" t="s">
        <v>36</v>
      </c>
      <c r="AU5" s="26">
        <v>1</v>
      </c>
      <c r="AV5" s="26">
        <v>0.1</v>
      </c>
      <c r="AW5" s="26">
        <v>1</v>
      </c>
      <c r="AX5" s="26"/>
    </row>
    <row r="6" spans="1:50">
      <c r="A6" s="1">
        <v>2</v>
      </c>
      <c r="B6" s="1">
        <v>0</v>
      </c>
      <c r="D6" s="1">
        <v>1</v>
      </c>
      <c r="E6" s="1">
        <v>7</v>
      </c>
      <c r="F6" s="1">
        <v>-1</v>
      </c>
      <c r="G6" s="4" t="str">
        <f t="shared" si="0"/>
        <v>1|1|100,2|1003|2,2|1004|2</v>
      </c>
      <c r="H6" s="1" t="s">
        <v>37</v>
      </c>
      <c r="N6" s="12" t="s">
        <v>35</v>
      </c>
      <c r="O6" s="13">
        <f>VLOOKUP(N6,AT:AX,4,0)</f>
        <v>1</v>
      </c>
      <c r="P6" s="13">
        <f>VLOOKUP(N6,AT:AX,5,0)</f>
        <v>1</v>
      </c>
      <c r="Q6" s="19">
        <v>100</v>
      </c>
      <c r="R6" s="18">
        <f>VLOOKUP(N6,AT:AX,2,0)*Q6</f>
        <v>10</v>
      </c>
      <c r="S6" s="12" t="s">
        <v>38</v>
      </c>
      <c r="T6" s="13">
        <f>VLOOKUP(S6,AT:AX,4,0)</f>
        <v>2</v>
      </c>
      <c r="U6" s="13">
        <f>VLOOKUP(S6,AT:AX,5,0)</f>
        <v>1003</v>
      </c>
      <c r="V6" s="19">
        <v>2</v>
      </c>
      <c r="W6" s="18">
        <f>VLOOKUP(S6,AT:AX,2,0)*V6</f>
        <v>4</v>
      </c>
      <c r="X6" s="12" t="s">
        <v>39</v>
      </c>
      <c r="Y6" s="13">
        <f>VLOOKUP(X6,AT:AX,4,0)</f>
        <v>2</v>
      </c>
      <c r="Z6" s="13">
        <f>VLOOKUP(X6,AT:AX,5,0)</f>
        <v>1004</v>
      </c>
      <c r="AA6" s="19">
        <v>2</v>
      </c>
      <c r="AB6" s="18">
        <f>VLOOKUP(X6,AT:AX,2,0)*AA6</f>
        <v>0.4</v>
      </c>
      <c r="AC6" s="20"/>
      <c r="AD6" s="13"/>
      <c r="AE6" s="13"/>
      <c r="AF6" s="13"/>
      <c r="AG6" s="23"/>
      <c r="AH6" s="20"/>
      <c r="AI6" s="13"/>
      <c r="AJ6" s="13"/>
      <c r="AK6" s="13"/>
      <c r="AL6" s="23"/>
      <c r="AM6" s="20"/>
      <c r="AN6" s="13"/>
      <c r="AO6" s="13"/>
      <c r="AP6" s="13"/>
      <c r="AQ6" s="23"/>
      <c r="AR6" s="4"/>
      <c r="AS6" s="4"/>
      <c r="AT6" s="26" t="s">
        <v>35</v>
      </c>
      <c r="AU6" s="26">
        <v>0.1</v>
      </c>
      <c r="AV6" s="26">
        <v>1</v>
      </c>
      <c r="AW6" s="26">
        <v>1</v>
      </c>
      <c r="AX6" s="26">
        <v>1</v>
      </c>
    </row>
    <row r="7" spans="1:50">
      <c r="A7" s="1">
        <v>3</v>
      </c>
      <c r="B7" s="1">
        <v>0</v>
      </c>
      <c r="D7" s="1">
        <v>10</v>
      </c>
      <c r="E7" s="1">
        <v>7</v>
      </c>
      <c r="F7" s="1">
        <v>-1</v>
      </c>
      <c r="G7" s="4" t="str">
        <f t="shared" si="0"/>
        <v>1|2|2000000,1|1|200</v>
      </c>
      <c r="H7" s="1" t="s">
        <v>40</v>
      </c>
      <c r="N7" s="12" t="s">
        <v>34</v>
      </c>
      <c r="O7" s="13">
        <f>VLOOKUP(N7,AT:AX,4,0)</f>
        <v>1</v>
      </c>
      <c r="P7" s="13">
        <f>VLOOKUP(N7,AT:AX,5,0)</f>
        <v>2</v>
      </c>
      <c r="Q7" s="17">
        <v>2000000</v>
      </c>
      <c r="R7" s="18">
        <f>VLOOKUP(N7,AT:AX,2,0)*Q7</f>
        <v>20</v>
      </c>
      <c r="S7" s="12" t="s">
        <v>35</v>
      </c>
      <c r="T7" s="13">
        <f>VLOOKUP(S7,AT:AX,4,0)</f>
        <v>1</v>
      </c>
      <c r="U7" s="13">
        <f>VLOOKUP(S7,AT:AX,5,0)</f>
        <v>1</v>
      </c>
      <c r="V7" s="19">
        <v>200</v>
      </c>
      <c r="W7" s="18">
        <f>VLOOKUP(S7,AT:AX,2,0)*V7</f>
        <v>20</v>
      </c>
      <c r="X7" s="12"/>
      <c r="Y7" s="13"/>
      <c r="Z7" s="13"/>
      <c r="AA7" s="19"/>
      <c r="AB7" s="18"/>
      <c r="AC7" s="20"/>
      <c r="AD7" s="13"/>
      <c r="AE7" s="13"/>
      <c r="AF7" s="13"/>
      <c r="AG7" s="23"/>
      <c r="AH7" s="20"/>
      <c r="AI7" s="13"/>
      <c r="AJ7" s="13"/>
      <c r="AK7" s="13"/>
      <c r="AL7" s="23"/>
      <c r="AM7" s="20"/>
      <c r="AN7" s="13"/>
      <c r="AO7" s="13"/>
      <c r="AP7" s="13"/>
      <c r="AQ7" s="23"/>
      <c r="AR7" s="4"/>
      <c r="AS7" s="4"/>
      <c r="AT7" s="26" t="s">
        <v>34</v>
      </c>
      <c r="AU7" s="26">
        <v>1e-5</v>
      </c>
      <c r="AV7" s="26">
        <v>0.0001</v>
      </c>
      <c r="AW7" s="26">
        <v>1</v>
      </c>
      <c r="AX7" s="26">
        <v>2</v>
      </c>
    </row>
    <row r="8" spans="1:50">
      <c r="A8" s="1">
        <v>4</v>
      </c>
      <c r="B8" s="1">
        <v>0</v>
      </c>
      <c r="D8" s="1">
        <v>10</v>
      </c>
      <c r="E8" s="1">
        <v>-1</v>
      </c>
      <c r="F8" s="1">
        <v>-1</v>
      </c>
      <c r="G8" s="4" t="str">
        <f t="shared" si="0"/>
        <v>2|1008|1,2|1007|1,2|1006|1,2|1005|1</v>
      </c>
      <c r="H8" s="1" t="s">
        <v>41</v>
      </c>
      <c r="N8" s="12" t="s">
        <v>42</v>
      </c>
      <c r="O8" s="13">
        <f>VLOOKUP(N8,AT:AX,4,0)</f>
        <v>2</v>
      </c>
      <c r="P8" s="13">
        <f>VLOOKUP(N8,AT:AX,5,0)</f>
        <v>1008</v>
      </c>
      <c r="Q8" s="19">
        <v>1</v>
      </c>
      <c r="R8" s="18">
        <f>VLOOKUP(N8,AT:AX,2,0)*Q8</f>
        <v>100</v>
      </c>
      <c r="S8" s="12" t="s">
        <v>43</v>
      </c>
      <c r="T8" s="13">
        <f>VLOOKUP(S8,AT:AX,4,0)</f>
        <v>2</v>
      </c>
      <c r="U8" s="13">
        <f>VLOOKUP(S8,AT:AX,5,0)</f>
        <v>1007</v>
      </c>
      <c r="V8" s="19">
        <v>1</v>
      </c>
      <c r="W8" s="18">
        <f>VLOOKUP(S8,AT:AX,2,0)*V8</f>
        <v>50</v>
      </c>
      <c r="X8" s="12" t="s">
        <v>44</v>
      </c>
      <c r="Y8" s="13">
        <f>VLOOKUP(X8,AT:AX,4,0)</f>
        <v>2</v>
      </c>
      <c r="Z8" s="13">
        <f>VLOOKUP(X8,AT:AX,5,0)</f>
        <v>1006</v>
      </c>
      <c r="AA8" s="19">
        <v>1</v>
      </c>
      <c r="AB8" s="18">
        <f>VLOOKUP(X8,AT:AX,2,0)*AA8</f>
        <v>25</v>
      </c>
      <c r="AC8" s="12" t="s">
        <v>45</v>
      </c>
      <c r="AD8" s="13">
        <f>VLOOKUP(AC8,AT:AX,4,0)</f>
        <v>2</v>
      </c>
      <c r="AE8" s="13">
        <f>VLOOKUP(AC8,AT:AX,5,0)</f>
        <v>1005</v>
      </c>
      <c r="AF8" s="19">
        <v>1</v>
      </c>
      <c r="AG8" s="18">
        <f>VLOOKUP(AC8,AT:AX,2,0)*AF8</f>
        <v>15</v>
      </c>
      <c r="AH8" s="20"/>
      <c r="AI8" s="13"/>
      <c r="AJ8" s="13"/>
      <c r="AK8" s="13"/>
      <c r="AL8" s="23"/>
      <c r="AM8" s="20"/>
      <c r="AN8" s="13"/>
      <c r="AO8" s="13"/>
      <c r="AP8" s="13"/>
      <c r="AQ8" s="23"/>
      <c r="AR8" s="4"/>
      <c r="AS8" s="4"/>
      <c r="AT8" s="26" t="s">
        <v>46</v>
      </c>
      <c r="AU8" s="26">
        <v>0.2</v>
      </c>
      <c r="AV8" s="26">
        <v>2</v>
      </c>
      <c r="AW8" s="26">
        <v>2</v>
      </c>
      <c r="AX8" s="26">
        <v>1001</v>
      </c>
    </row>
    <row r="9" spans="1:50">
      <c r="A9" s="1">
        <v>5</v>
      </c>
      <c r="B9" s="1">
        <v>0</v>
      </c>
      <c r="D9" s="1">
        <v>1</v>
      </c>
      <c r="E9" s="1">
        <v>1464</v>
      </c>
      <c r="F9" s="1">
        <v>-1</v>
      </c>
      <c r="G9" s="4" t="str">
        <f t="shared" si="0"/>
        <v>1|2|1000000,1|1|10,2|1001|2,2|1002|2</v>
      </c>
      <c r="H9" s="1" t="s">
        <v>47</v>
      </c>
      <c r="N9" s="12" t="s">
        <v>34</v>
      </c>
      <c r="O9" s="13">
        <f>VLOOKUP(N9,AT:AX,4,0)</f>
        <v>1</v>
      </c>
      <c r="P9" s="13">
        <f>VLOOKUP(N9,AT:AX,5,0)</f>
        <v>2</v>
      </c>
      <c r="Q9" s="17">
        <v>1000000</v>
      </c>
      <c r="R9" s="18">
        <f>VLOOKUP(N9,AT:AX,2,0)*Q9</f>
        <v>10</v>
      </c>
      <c r="S9" s="12" t="s">
        <v>35</v>
      </c>
      <c r="T9" s="13">
        <f>VLOOKUP(S9,AT:AX,4,0)</f>
        <v>1</v>
      </c>
      <c r="U9" s="13">
        <f>VLOOKUP(S9,AT:AX,5,0)</f>
        <v>1</v>
      </c>
      <c r="V9" s="19">
        <v>10</v>
      </c>
      <c r="W9" s="18">
        <f>VLOOKUP(S9,AT:AX,2,0)*V9</f>
        <v>1</v>
      </c>
      <c r="X9" s="12" t="s">
        <v>46</v>
      </c>
      <c r="Y9" s="13">
        <f>VLOOKUP(X9,AT:AX,4,0)</f>
        <v>2</v>
      </c>
      <c r="Z9" s="13">
        <f>VLOOKUP(X9,AT:AX,5,0)</f>
        <v>1001</v>
      </c>
      <c r="AA9" s="19">
        <v>2</v>
      </c>
      <c r="AB9" s="18">
        <f>VLOOKUP(X9,AT:AX,2,0)*AA9</f>
        <v>0.4</v>
      </c>
      <c r="AC9" s="12" t="s">
        <v>48</v>
      </c>
      <c r="AD9" s="13">
        <f>VLOOKUP(AC9,AT:AX,4,0)</f>
        <v>2</v>
      </c>
      <c r="AE9" s="13">
        <f>VLOOKUP(AC9,AT:AX,5,0)</f>
        <v>1002</v>
      </c>
      <c r="AF9" s="19">
        <v>2</v>
      </c>
      <c r="AG9" s="18">
        <f>VLOOKUP(AC9,AT:AX,2,0)*AF9</f>
        <v>1</v>
      </c>
      <c r="AH9" s="12"/>
      <c r="AI9" s="13"/>
      <c r="AJ9" s="13"/>
      <c r="AK9" s="19"/>
      <c r="AL9" s="18"/>
      <c r="AM9" s="12"/>
      <c r="AN9" s="13"/>
      <c r="AO9" s="13"/>
      <c r="AP9" s="19"/>
      <c r="AQ9" s="18"/>
      <c r="AR9" s="4"/>
      <c r="AS9" s="4"/>
      <c r="AT9" s="26" t="s">
        <v>48</v>
      </c>
      <c r="AU9" s="26">
        <v>0.5</v>
      </c>
      <c r="AV9" s="26">
        <v>5</v>
      </c>
      <c r="AW9" s="26">
        <v>2</v>
      </c>
      <c r="AX9" s="26">
        <v>1002</v>
      </c>
    </row>
    <row r="10" spans="1:50">
      <c r="A10" s="1">
        <v>6</v>
      </c>
      <c r="B10" s="1">
        <v>0</v>
      </c>
      <c r="D10" s="1">
        <v>5</v>
      </c>
      <c r="E10" s="1">
        <v>1464</v>
      </c>
      <c r="F10" s="1">
        <v>-1</v>
      </c>
      <c r="G10" s="4" t="str">
        <f t="shared" si="0"/>
        <v>1|2|1000000,1|1|20</v>
      </c>
      <c r="H10" s="1" t="s">
        <v>49</v>
      </c>
      <c r="N10" s="12" t="s">
        <v>34</v>
      </c>
      <c r="O10" s="13">
        <f>VLOOKUP(N10,AT:AX,4,0)</f>
        <v>1</v>
      </c>
      <c r="P10" s="13">
        <f>VLOOKUP(N10,AT:AX,5,0)</f>
        <v>2</v>
      </c>
      <c r="Q10" s="17">
        <v>1000000</v>
      </c>
      <c r="R10" s="18">
        <f>VLOOKUP(N10,AT:AX,2,0)*Q10</f>
        <v>10</v>
      </c>
      <c r="S10" s="12" t="s">
        <v>35</v>
      </c>
      <c r="T10" s="13">
        <f>VLOOKUP(S10,AT:AX,4,0)</f>
        <v>1</v>
      </c>
      <c r="U10" s="13">
        <f>VLOOKUP(S10,AT:AX,5,0)</f>
        <v>1</v>
      </c>
      <c r="V10" s="19">
        <v>20</v>
      </c>
      <c r="W10" s="18">
        <f>VLOOKUP(S10,AT:AX,2,0)*V10</f>
        <v>2</v>
      </c>
      <c r="X10" s="12"/>
      <c r="Y10" s="13"/>
      <c r="Z10" s="13"/>
      <c r="AA10" s="19"/>
      <c r="AB10" s="18"/>
      <c r="AC10" s="21"/>
      <c r="AD10" s="22"/>
      <c r="AE10" s="22"/>
      <c r="AF10" s="22"/>
      <c r="AG10" s="24"/>
      <c r="AH10" s="20"/>
      <c r="AI10" s="13"/>
      <c r="AJ10" s="13"/>
      <c r="AK10" s="13"/>
      <c r="AL10" s="23"/>
      <c r="AM10" s="21"/>
      <c r="AN10" s="22"/>
      <c r="AO10" s="22"/>
      <c r="AP10" s="22"/>
      <c r="AQ10" s="24"/>
      <c r="AR10" s="4"/>
      <c r="AS10" s="4"/>
      <c r="AT10" s="26" t="s">
        <v>38</v>
      </c>
      <c r="AU10" s="26">
        <v>2</v>
      </c>
      <c r="AV10" s="26">
        <v>20</v>
      </c>
      <c r="AW10" s="26">
        <v>2</v>
      </c>
      <c r="AX10" s="26">
        <v>1003</v>
      </c>
    </row>
    <row r="11" spans="1:50">
      <c r="A11" s="1">
        <v>7</v>
      </c>
      <c r="B11" s="1">
        <v>0</v>
      </c>
      <c r="D11" s="1">
        <v>50</v>
      </c>
      <c r="E11" s="1">
        <v>24</v>
      </c>
      <c r="F11" s="1">
        <v>-1</v>
      </c>
      <c r="G11" s="1" t="s">
        <v>50</v>
      </c>
      <c r="H11" s="1" t="s">
        <v>51</v>
      </c>
      <c r="M11" s="4" t="str">
        <f t="shared" ref="M11:M21" si="1">IF(AM11&lt;&gt;"",O11&amp;"|"&amp;P11&amp;"|"&amp;Q11&amp;","&amp;T11&amp;"|"&amp;U11&amp;"|"&amp;V11&amp;","&amp;Y11&amp;"|"&amp;Z11&amp;"|"&amp;AA11&amp;","&amp;AD11&amp;"|"&amp;AE11&amp;"|"&amp;AF11&amp;","&amp;AI11&amp;"|"&amp;AJ11&amp;"|"&amp;AK11&amp;","&amp;AN11&amp;"|"&amp;AO11&amp;"|"&amp;AP11,IF(AH11&lt;&gt;"",O11&amp;"|"&amp;P11&amp;"|"&amp;Q11&amp;","&amp;T11&amp;"|"&amp;U11&amp;"|"&amp;V11&amp;","&amp;Y11&amp;"|"&amp;Z11&amp;"|"&amp;AA11&amp;","&amp;AD11&amp;"|"&amp;AE11&amp;"|"&amp;AF11&amp;","&amp;AI11&amp;"|"&amp;AJ11&amp;"|"&amp;AK11,IF(AC11&lt;&gt;"",O11&amp;"|"&amp;P11&amp;"|"&amp;Q11&amp;","&amp;T11&amp;"|"&amp;U11&amp;"|"&amp;V11&amp;","&amp;Y11&amp;"|"&amp;Z11&amp;"|"&amp;AA11&amp;","&amp;AD11&amp;"|"&amp;AE11&amp;"|"&amp;AF11,IF(X11&lt;&gt;"",O11&amp;"|"&amp;P11&amp;"|"&amp;Q11&amp;","&amp;T11&amp;"|"&amp;U11&amp;"|"&amp;V11&amp;","&amp;Y11&amp;"|"&amp;Z11&amp;"|"&amp;AA11,IF(S11&lt;&gt;"",O11&amp;"|"&amp;P11&amp;"|"&amp;Q11&amp;","&amp;T11&amp;"|"&amp;U11&amp;"|"&amp;V11,O11&amp;"|"&amp;P11&amp;"|"&amp;Q11)))))</f>
        <v>1|1|15,2|1002|1,1|1|2</v>
      </c>
      <c r="N11" s="12" t="s">
        <v>35</v>
      </c>
      <c r="O11" s="13">
        <f>VLOOKUP(N11,AT:AX,4,0)</f>
        <v>1</v>
      </c>
      <c r="P11" s="13">
        <f>VLOOKUP(N11,AT:AX,5,0)</f>
        <v>1</v>
      </c>
      <c r="Q11" s="19">
        <v>15</v>
      </c>
      <c r="R11" s="18">
        <f>VLOOKUP(N11,AT:AX,2,0)*Q11</f>
        <v>1.5</v>
      </c>
      <c r="S11" s="12" t="s">
        <v>48</v>
      </c>
      <c r="T11" s="13">
        <f>VLOOKUP(S11,AT:AX,4,0)</f>
        <v>2</v>
      </c>
      <c r="U11" s="13">
        <f>VLOOKUP(S11,AT:AX,5,0)</f>
        <v>1002</v>
      </c>
      <c r="V11" s="19">
        <v>1</v>
      </c>
      <c r="W11" s="18">
        <f>VLOOKUP(S11,AT:AX,2,0)*V11</f>
        <v>0.5</v>
      </c>
      <c r="X11" s="12" t="s">
        <v>35</v>
      </c>
      <c r="Y11" s="13">
        <f>VLOOKUP(X11,AT:AX,4,0)</f>
        <v>1</v>
      </c>
      <c r="Z11" s="13">
        <f>VLOOKUP(X11,AT:AX,5,0)</f>
        <v>1</v>
      </c>
      <c r="AA11" s="19">
        <v>2</v>
      </c>
      <c r="AB11" s="18">
        <f>VLOOKUP(X11,AT:AX,2,0)*AA11</f>
        <v>0.2</v>
      </c>
      <c r="AC11" s="21"/>
      <c r="AD11" s="22"/>
      <c r="AE11" s="22"/>
      <c r="AF11" s="22"/>
      <c r="AG11" s="24"/>
      <c r="AH11" s="20"/>
      <c r="AI11" s="13"/>
      <c r="AJ11" s="13"/>
      <c r="AK11" s="13"/>
      <c r="AL11" s="23"/>
      <c r="AM11" s="21"/>
      <c r="AN11" s="22"/>
      <c r="AO11" s="22"/>
      <c r="AP11" s="22"/>
      <c r="AQ11" s="24"/>
      <c r="AR11" s="4"/>
      <c r="AS11" s="4"/>
      <c r="AT11" s="26" t="s">
        <v>39</v>
      </c>
      <c r="AU11" s="26">
        <v>0.2</v>
      </c>
      <c r="AV11" s="26">
        <v>2</v>
      </c>
      <c r="AW11" s="26">
        <v>2</v>
      </c>
      <c r="AX11" s="26">
        <v>1004</v>
      </c>
    </row>
    <row r="12" spans="1:50">
      <c r="A12" s="1">
        <v>8</v>
      </c>
      <c r="B12" s="1">
        <v>0</v>
      </c>
      <c r="D12" s="1">
        <v>50</v>
      </c>
      <c r="E12" s="1">
        <v>24</v>
      </c>
      <c r="F12" s="1">
        <v>-1</v>
      </c>
      <c r="G12" s="1" t="s">
        <v>52</v>
      </c>
      <c r="H12" s="1" t="s">
        <v>51</v>
      </c>
      <c r="M12" s="4" t="str">
        <f t="shared" si="1"/>
        <v>2|1001|10,2|1001|2,1|2|8888</v>
      </c>
      <c r="N12" s="12" t="s">
        <v>46</v>
      </c>
      <c r="O12" s="13">
        <f>VLOOKUP(N12,AT:AX,4,0)</f>
        <v>2</v>
      </c>
      <c r="P12" s="13">
        <f>VLOOKUP(N12,AT:AX,5,0)</f>
        <v>1001</v>
      </c>
      <c r="Q12" s="19">
        <v>10</v>
      </c>
      <c r="R12" s="18">
        <f>VLOOKUP(N12,AT:AX,2,0)*Q12</f>
        <v>2</v>
      </c>
      <c r="S12" s="12" t="s">
        <v>46</v>
      </c>
      <c r="T12" s="13">
        <f>VLOOKUP(S12,AT:AX,4,0)</f>
        <v>2</v>
      </c>
      <c r="U12" s="13">
        <f>VLOOKUP(S12,AT:AX,5,0)</f>
        <v>1001</v>
      </c>
      <c r="V12" s="19">
        <v>2</v>
      </c>
      <c r="W12" s="18">
        <f>VLOOKUP(S12,AT:AX,2,0)*V12</f>
        <v>0.4</v>
      </c>
      <c r="X12" s="12" t="s">
        <v>34</v>
      </c>
      <c r="Y12" s="13">
        <f>VLOOKUP(X12,AT:AX,4,0)</f>
        <v>1</v>
      </c>
      <c r="Z12" s="13">
        <f>VLOOKUP(X12,AT:AX,5,0)</f>
        <v>2</v>
      </c>
      <c r="AA12" s="17">
        <v>8888</v>
      </c>
      <c r="AB12" s="18">
        <f>VLOOKUP(X12,AT:AX,2,0)*AA12</f>
        <v>0.08888</v>
      </c>
      <c r="AC12" s="21"/>
      <c r="AD12" s="22"/>
      <c r="AE12" s="22"/>
      <c r="AF12" s="22"/>
      <c r="AG12" s="24"/>
      <c r="AH12" s="20"/>
      <c r="AI12" s="13"/>
      <c r="AJ12" s="13"/>
      <c r="AK12" s="13"/>
      <c r="AL12" s="23"/>
      <c r="AM12" s="21"/>
      <c r="AN12" s="22"/>
      <c r="AO12" s="22"/>
      <c r="AP12" s="22"/>
      <c r="AQ12" s="24"/>
      <c r="AR12" s="27"/>
      <c r="AS12" s="27"/>
      <c r="AT12" s="28" t="s">
        <v>53</v>
      </c>
      <c r="AU12" s="28">
        <v>0.005</v>
      </c>
      <c r="AV12" s="28">
        <v>0.05</v>
      </c>
      <c r="AW12" s="28">
        <v>2</v>
      </c>
      <c r="AX12" s="28">
        <v>1204</v>
      </c>
    </row>
    <row r="13" spans="1:50">
      <c r="A13" s="1">
        <v>9</v>
      </c>
      <c r="B13" s="1">
        <v>0</v>
      </c>
      <c r="D13" s="1">
        <v>50</v>
      </c>
      <c r="E13" s="1">
        <v>1</v>
      </c>
      <c r="F13" s="1">
        <v>-1</v>
      </c>
      <c r="G13" s="1" t="s">
        <v>54</v>
      </c>
      <c r="H13" s="1" t="s">
        <v>51</v>
      </c>
      <c r="M13" s="4" t="str">
        <f t="shared" si="1"/>
        <v>2|1003|10,2|1004|1,1|1|2</v>
      </c>
      <c r="N13" s="12" t="s">
        <v>38</v>
      </c>
      <c r="O13" s="13">
        <f>VLOOKUP(N13,AT:AX,4,0)</f>
        <v>2</v>
      </c>
      <c r="P13" s="13">
        <f>VLOOKUP(N13,AT:AX,5,0)</f>
        <v>1003</v>
      </c>
      <c r="Q13" s="19">
        <v>10</v>
      </c>
      <c r="R13" s="18">
        <f>VLOOKUP(N13,AT:AX,2,0)*Q13</f>
        <v>20</v>
      </c>
      <c r="S13" s="12" t="s">
        <v>39</v>
      </c>
      <c r="T13" s="13">
        <f>VLOOKUP(S13,AT:AX,4,0)</f>
        <v>2</v>
      </c>
      <c r="U13" s="13">
        <f>VLOOKUP(S13,AT:AX,5,0)</f>
        <v>1004</v>
      </c>
      <c r="V13" s="19">
        <v>1</v>
      </c>
      <c r="W13" s="18">
        <f>VLOOKUP(S13,AT:AX,2,0)*V13</f>
        <v>0.2</v>
      </c>
      <c r="X13" s="12" t="s">
        <v>35</v>
      </c>
      <c r="Y13" s="13">
        <f>VLOOKUP(X13,AT:AX,4,0)</f>
        <v>1</v>
      </c>
      <c r="Z13" s="13">
        <f>VLOOKUP(X13,AT:AX,5,0)</f>
        <v>1</v>
      </c>
      <c r="AA13" s="19">
        <v>2</v>
      </c>
      <c r="AB13" s="18">
        <f>VLOOKUP(X13,AT:AX,2,0)*AA13</f>
        <v>0.2</v>
      </c>
      <c r="AC13" s="21"/>
      <c r="AD13" s="22"/>
      <c r="AE13" s="22"/>
      <c r="AF13" s="22"/>
      <c r="AG13" s="24"/>
      <c r="AH13" s="20"/>
      <c r="AI13" s="13"/>
      <c r="AJ13" s="13"/>
      <c r="AK13" s="13"/>
      <c r="AL13" s="23"/>
      <c r="AM13" s="21"/>
      <c r="AN13" s="22"/>
      <c r="AO13" s="22"/>
      <c r="AP13" s="22"/>
      <c r="AQ13" s="24"/>
      <c r="AR13" s="4"/>
      <c r="AS13" s="4"/>
      <c r="AT13" s="26" t="s">
        <v>45</v>
      </c>
      <c r="AU13" s="26">
        <v>15</v>
      </c>
      <c r="AV13" s="26">
        <v>150</v>
      </c>
      <c r="AW13" s="26">
        <v>2</v>
      </c>
      <c r="AX13" s="26">
        <v>1005</v>
      </c>
    </row>
    <row r="14" spans="1:50">
      <c r="A14" s="1">
        <v>10</v>
      </c>
      <c r="B14" s="1">
        <v>1</v>
      </c>
      <c r="C14" s="1" t="s">
        <v>55</v>
      </c>
      <c r="D14" s="1">
        <v>1</v>
      </c>
      <c r="E14" s="1">
        <v>-1</v>
      </c>
      <c r="F14" s="1">
        <v>50000</v>
      </c>
      <c r="G14" s="4" t="str">
        <f t="shared" ref="G14:G17" si="2">IF(AM14&lt;&gt;"",O14&amp;"|"&amp;P14&amp;"|"&amp;Q14&amp;","&amp;T14&amp;"|"&amp;U14&amp;"|"&amp;V14&amp;","&amp;Y14&amp;"|"&amp;Z14&amp;"|"&amp;AA14&amp;","&amp;AD14&amp;"|"&amp;AE14&amp;"|"&amp;AF14&amp;","&amp;AI14&amp;"|"&amp;AJ14&amp;"|"&amp;AK14&amp;","&amp;AN14&amp;"|"&amp;AO14&amp;"|"&amp;AP14,IF(AH14&lt;&gt;"",O14&amp;"|"&amp;P14&amp;"|"&amp;Q14&amp;","&amp;T14&amp;"|"&amp;U14&amp;"|"&amp;V14&amp;","&amp;Y14&amp;"|"&amp;Z14&amp;"|"&amp;AA14&amp;","&amp;AD14&amp;"|"&amp;AE14&amp;"|"&amp;AF14&amp;","&amp;AI14&amp;"|"&amp;AJ14&amp;"|"&amp;AK14,IF(AC14&lt;&gt;"",O14&amp;"|"&amp;P14&amp;"|"&amp;Q14&amp;","&amp;T14&amp;"|"&amp;U14&amp;"|"&amp;V14&amp;","&amp;Y14&amp;"|"&amp;Z14&amp;"|"&amp;AA14&amp;","&amp;AD14&amp;"|"&amp;AE14&amp;"|"&amp;AF14,IF(X14&lt;&gt;"",O14&amp;"|"&amp;P14&amp;"|"&amp;Q14&amp;","&amp;T14&amp;"|"&amp;U14&amp;"|"&amp;V14&amp;","&amp;Y14&amp;"|"&amp;Z14&amp;"|"&amp;AA14,IF(S14&lt;&gt;"",O14&amp;"|"&amp;P14&amp;"|"&amp;Q14&amp;","&amp;T14&amp;"|"&amp;U14&amp;"|"&amp;V14,O14&amp;"|"&amp;P14&amp;"|"&amp;Q14)))))</f>
        <v>1|2|3000000,1|1|100,2|1001|3</v>
      </c>
      <c r="M14" s="4" t="str">
        <f t="shared" si="1"/>
        <v>1|2|3000000,1|1|100,2|1001|3</v>
      </c>
      <c r="N14" s="12" t="s">
        <v>34</v>
      </c>
      <c r="O14" s="13">
        <f>VLOOKUP(N14,AT:AX,4,0)</f>
        <v>1</v>
      </c>
      <c r="P14" s="13">
        <f>VLOOKUP(N14,AT:AX,5,0)</f>
        <v>2</v>
      </c>
      <c r="Q14" s="17">
        <v>3000000</v>
      </c>
      <c r="R14" s="18">
        <f>VLOOKUP(N14,AT:AX,2,0)*Q14</f>
        <v>30</v>
      </c>
      <c r="S14" s="12" t="s">
        <v>35</v>
      </c>
      <c r="T14" s="13">
        <f>VLOOKUP(S14,AT:AX,4,0)</f>
        <v>1</v>
      </c>
      <c r="U14" s="13">
        <f>VLOOKUP(S14,AT:AX,5,0)</f>
        <v>1</v>
      </c>
      <c r="V14" s="19">
        <v>100</v>
      </c>
      <c r="W14" s="18">
        <v>5</v>
      </c>
      <c r="X14" s="12" t="s">
        <v>46</v>
      </c>
      <c r="Y14" s="13">
        <f>VLOOKUP(X14,AT:AX,4,0)</f>
        <v>2</v>
      </c>
      <c r="Z14" s="13">
        <f>VLOOKUP(X14,AT:AX,5,0)</f>
        <v>1001</v>
      </c>
      <c r="AA14" s="19">
        <v>3</v>
      </c>
      <c r="AB14" s="18">
        <f>VLOOKUP(X14,AT:AX,2,0)*AA14</f>
        <v>0.6</v>
      </c>
      <c r="AC14" s="21"/>
      <c r="AD14" s="22"/>
      <c r="AE14" s="22"/>
      <c r="AF14" s="22"/>
      <c r="AG14" s="24"/>
      <c r="AH14" s="20"/>
      <c r="AI14" s="13"/>
      <c r="AJ14" s="13"/>
      <c r="AK14" s="13"/>
      <c r="AL14" s="23"/>
      <c r="AM14" s="21"/>
      <c r="AN14" s="22"/>
      <c r="AO14" s="22"/>
      <c r="AP14" s="22"/>
      <c r="AQ14" s="24"/>
      <c r="AR14" s="4"/>
      <c r="AS14" s="4"/>
      <c r="AT14" s="26" t="s">
        <v>44</v>
      </c>
      <c r="AU14" s="26">
        <v>25</v>
      </c>
      <c r="AV14" s="26">
        <v>250</v>
      </c>
      <c r="AW14" s="26">
        <v>2</v>
      </c>
      <c r="AX14" s="26">
        <v>1006</v>
      </c>
    </row>
    <row r="15" spans="1:50">
      <c r="A15" s="1">
        <v>11</v>
      </c>
      <c r="B15" s="1">
        <v>1</v>
      </c>
      <c r="C15" s="1" t="s">
        <v>56</v>
      </c>
      <c r="D15" s="1">
        <v>1</v>
      </c>
      <c r="E15" s="1">
        <v>-1</v>
      </c>
      <c r="F15" s="1">
        <v>50000</v>
      </c>
      <c r="G15" s="4" t="str">
        <f t="shared" si="2"/>
        <v>1|2|5000000,1|1|50,2|1003|3</v>
      </c>
      <c r="M15" s="4" t="str">
        <f t="shared" si="1"/>
        <v>1|2|5000000,1|1|50,2|1003|3</v>
      </c>
      <c r="N15" s="12" t="s">
        <v>34</v>
      </c>
      <c r="O15" s="13">
        <f>VLOOKUP(N15,AT:AX,4,0)</f>
        <v>1</v>
      </c>
      <c r="P15" s="13">
        <f>VLOOKUP(N15,AT:AX,5,0)</f>
        <v>2</v>
      </c>
      <c r="Q15" s="17">
        <v>5000000</v>
      </c>
      <c r="R15" s="18">
        <f>VLOOKUP(N15,AT:AX,2,0)*Q15</f>
        <v>50</v>
      </c>
      <c r="S15" s="12" t="s">
        <v>35</v>
      </c>
      <c r="T15" s="13">
        <f>VLOOKUP(S15,AT:AX,4,0)</f>
        <v>1</v>
      </c>
      <c r="U15" s="13">
        <f>VLOOKUP(S15,AT:AX,5,0)</f>
        <v>1</v>
      </c>
      <c r="V15" s="19">
        <v>50</v>
      </c>
      <c r="W15" s="18">
        <f>VLOOKUP(S15,AT:AX,2,0)*V15</f>
        <v>5</v>
      </c>
      <c r="X15" s="12" t="s">
        <v>38</v>
      </c>
      <c r="Y15" s="13">
        <f>VLOOKUP(X15,AT:AX,4,0)</f>
        <v>2</v>
      </c>
      <c r="Z15" s="13">
        <f>VLOOKUP(X15,AT:AX,5,0)</f>
        <v>1003</v>
      </c>
      <c r="AA15" s="19">
        <v>3</v>
      </c>
      <c r="AB15" s="18">
        <f>VLOOKUP(X15,AT:AX,2,0)*AA15</f>
        <v>6</v>
      </c>
      <c r="AC15" s="21"/>
      <c r="AD15" s="22"/>
      <c r="AE15" s="22"/>
      <c r="AF15" s="22"/>
      <c r="AG15" s="24"/>
      <c r="AH15" s="20"/>
      <c r="AI15" s="13"/>
      <c r="AJ15" s="13"/>
      <c r="AK15" s="13"/>
      <c r="AL15" s="23"/>
      <c r="AM15" s="21"/>
      <c r="AN15" s="22"/>
      <c r="AO15" s="22"/>
      <c r="AP15" s="22"/>
      <c r="AQ15" s="24"/>
      <c r="AR15" s="4"/>
      <c r="AS15" s="4"/>
      <c r="AT15" s="26" t="s">
        <v>43</v>
      </c>
      <c r="AU15" s="26">
        <v>50</v>
      </c>
      <c r="AV15" s="26">
        <v>500</v>
      </c>
      <c r="AW15" s="26">
        <v>2</v>
      </c>
      <c r="AX15" s="26">
        <v>1007</v>
      </c>
    </row>
    <row r="16" spans="7:50">
      <c r="G16" s="4"/>
      <c r="M16" s="4" t="str">
        <f t="shared" si="1"/>
        <v>1|4|50000,1|1|5000,1|2|50000000,2|1005|10</v>
      </c>
      <c r="N16" s="12" t="s">
        <v>57</v>
      </c>
      <c r="O16" s="13">
        <f>VLOOKUP(N16,AT:AX,4,0)</f>
        <v>1</v>
      </c>
      <c r="P16" s="13">
        <f>VLOOKUP(N16,AT:AX,5,0)</f>
        <v>4</v>
      </c>
      <c r="Q16" s="17">
        <v>50000</v>
      </c>
      <c r="R16" s="18">
        <f>VLOOKUP(N16,AT:AX,2,0)*Q16</f>
        <v>0</v>
      </c>
      <c r="S16" s="12" t="s">
        <v>35</v>
      </c>
      <c r="T16" s="13">
        <f>VLOOKUP(S16,AT:AX,4,0)</f>
        <v>1</v>
      </c>
      <c r="U16" s="13">
        <f>VLOOKUP(S16,AT:AX,5,0)</f>
        <v>1</v>
      </c>
      <c r="V16" s="19">
        <v>5000</v>
      </c>
      <c r="W16" s="18">
        <f>VLOOKUP(S16,AT:AX,2,0)*V16</f>
        <v>500</v>
      </c>
      <c r="X16" s="12" t="s">
        <v>34</v>
      </c>
      <c r="Y16" s="13">
        <f>VLOOKUP(X16,AT:AX,4,0)</f>
        <v>1</v>
      </c>
      <c r="Z16" s="13">
        <f>VLOOKUP(X16,AT:AX,5,0)</f>
        <v>2</v>
      </c>
      <c r="AA16" s="19">
        <v>50000000</v>
      </c>
      <c r="AB16" s="18">
        <f>VLOOKUP(X16,AT:AX,2,0)*AA16</f>
        <v>500</v>
      </c>
      <c r="AC16" s="12" t="s">
        <v>45</v>
      </c>
      <c r="AD16" s="13">
        <f>VLOOKUP(AC16,AT:AX,4,0)</f>
        <v>2</v>
      </c>
      <c r="AE16" s="13">
        <f>VLOOKUP(AC16,AT:AX,5,0)</f>
        <v>1005</v>
      </c>
      <c r="AF16" s="19">
        <v>10</v>
      </c>
      <c r="AG16" s="18">
        <f>VLOOKUP(AC16,AT:AX,2,0)*AF16</f>
        <v>150</v>
      </c>
      <c r="AH16" s="20"/>
      <c r="AI16" s="13"/>
      <c r="AJ16" s="13"/>
      <c r="AK16" s="13"/>
      <c r="AL16" s="23"/>
      <c r="AM16" s="21"/>
      <c r="AN16" s="22"/>
      <c r="AO16" s="22"/>
      <c r="AP16" s="22"/>
      <c r="AQ16" s="24"/>
      <c r="AR16" s="4"/>
      <c r="AS16" s="4"/>
      <c r="AT16" s="26" t="s">
        <v>42</v>
      </c>
      <c r="AU16" s="26">
        <v>100</v>
      </c>
      <c r="AV16" s="26">
        <v>1000</v>
      </c>
      <c r="AW16" s="26">
        <v>2</v>
      </c>
      <c r="AX16" s="26">
        <v>1008</v>
      </c>
    </row>
    <row r="17" spans="7:50">
      <c r="G17" s="4"/>
      <c r="M17" s="4" t="str">
        <f t="shared" si="1"/>
        <v>1|4|50,1|1|50,1|2|50000,2|1005|5</v>
      </c>
      <c r="N17" s="12" t="s">
        <v>57</v>
      </c>
      <c r="O17" s="13">
        <f>VLOOKUP(N17,AT:AX,4,0)</f>
        <v>1</v>
      </c>
      <c r="P17" s="13">
        <f>VLOOKUP(N17,AT:AX,5,0)</f>
        <v>4</v>
      </c>
      <c r="Q17" s="17">
        <v>50</v>
      </c>
      <c r="R17" s="18">
        <f>VLOOKUP(N17,AT:AX,2,0)*Q17</f>
        <v>0</v>
      </c>
      <c r="S17" s="12" t="s">
        <v>35</v>
      </c>
      <c r="T17" s="13">
        <f>VLOOKUP(S17,AT:AX,4,0)</f>
        <v>1</v>
      </c>
      <c r="U17" s="13">
        <f>VLOOKUP(S17,AT:AX,5,0)</f>
        <v>1</v>
      </c>
      <c r="V17" s="19">
        <v>50</v>
      </c>
      <c r="W17" s="18">
        <f>VLOOKUP(S17,AT:AX,2,0)*V17</f>
        <v>5</v>
      </c>
      <c r="X17" s="12" t="s">
        <v>34</v>
      </c>
      <c r="Y17" s="13">
        <f>VLOOKUP(X17,AT:AX,4,0)</f>
        <v>1</v>
      </c>
      <c r="Z17" s="13">
        <f>VLOOKUP(X17,AT:AX,5,0)</f>
        <v>2</v>
      </c>
      <c r="AA17" s="19">
        <v>50000</v>
      </c>
      <c r="AB17" s="18">
        <f>VLOOKUP(X17,AT:AX,2,0)*AA17</f>
        <v>0.5</v>
      </c>
      <c r="AC17" s="12" t="s">
        <v>45</v>
      </c>
      <c r="AD17" s="13">
        <f>VLOOKUP(AC17,AT:AX,4,0)</f>
        <v>2</v>
      </c>
      <c r="AE17" s="13">
        <f>VLOOKUP(AC17,AT:AX,5,0)</f>
        <v>1005</v>
      </c>
      <c r="AF17" s="19">
        <v>5</v>
      </c>
      <c r="AG17" s="18">
        <f>VLOOKUP(AC17,AT:AX,2,0)*AF17</f>
        <v>75</v>
      </c>
      <c r="AH17" s="20"/>
      <c r="AI17" s="13"/>
      <c r="AJ17" s="13"/>
      <c r="AK17" s="13"/>
      <c r="AL17" s="23"/>
      <c r="AM17" s="21"/>
      <c r="AN17" s="22"/>
      <c r="AO17" s="22"/>
      <c r="AP17" s="22"/>
      <c r="AQ17" s="24"/>
      <c r="AR17" s="4"/>
      <c r="AS17" s="4"/>
      <c r="AT17" s="26" t="s">
        <v>58</v>
      </c>
      <c r="AU17" s="26">
        <v>25</v>
      </c>
      <c r="AV17" s="26">
        <v>250</v>
      </c>
      <c r="AW17" s="26">
        <v>2</v>
      </c>
      <c r="AX17" s="26">
        <v>1206</v>
      </c>
    </row>
    <row r="18" spans="13:50">
      <c r="M18" s="4" t="str">
        <f t="shared" si="1"/>
        <v>||</v>
      </c>
      <c r="AC18" s="21"/>
      <c r="AD18" s="22"/>
      <c r="AE18" s="22"/>
      <c r="AF18" s="22"/>
      <c r="AG18" s="24"/>
      <c r="AH18" s="20"/>
      <c r="AI18" s="13"/>
      <c r="AJ18" s="13"/>
      <c r="AK18" s="13"/>
      <c r="AL18" s="23"/>
      <c r="AM18" s="21"/>
      <c r="AN18" s="22"/>
      <c r="AO18" s="22"/>
      <c r="AP18" s="22"/>
      <c r="AQ18" s="24"/>
      <c r="AR18" s="4"/>
      <c r="AS18" s="4"/>
      <c r="AT18" s="26" t="s">
        <v>59</v>
      </c>
      <c r="AU18" s="26">
        <v>10</v>
      </c>
      <c r="AV18" s="26">
        <v>100</v>
      </c>
      <c r="AW18" s="26">
        <v>2</v>
      </c>
      <c r="AX18" s="26">
        <v>1205</v>
      </c>
    </row>
    <row r="19" spans="13:50">
      <c r="M19" s="4" t="str">
        <f t="shared" si="1"/>
        <v>||</v>
      </c>
      <c r="AC19" s="21"/>
      <c r="AD19" s="22"/>
      <c r="AE19" s="22"/>
      <c r="AF19" s="22"/>
      <c r="AG19" s="24"/>
      <c r="AH19" s="20"/>
      <c r="AI19" s="13"/>
      <c r="AJ19" s="13"/>
      <c r="AK19" s="13"/>
      <c r="AL19" s="23"/>
      <c r="AM19" s="21"/>
      <c r="AN19" s="22"/>
      <c r="AO19" s="22"/>
      <c r="AP19" s="22"/>
      <c r="AQ19" s="24"/>
      <c r="AR19" s="4"/>
      <c r="AS19" s="4"/>
      <c r="AT19" s="26" t="s">
        <v>60</v>
      </c>
      <c r="AU19" s="26">
        <v>200</v>
      </c>
      <c r="AV19" s="26">
        <v>2000</v>
      </c>
      <c r="AW19" s="26">
        <v>2</v>
      </c>
      <c r="AX19" s="26">
        <v>1208</v>
      </c>
    </row>
    <row r="20" spans="13:50">
      <c r="M20" s="4" t="str">
        <f t="shared" si="1"/>
        <v>||</v>
      </c>
      <c r="AC20" s="21"/>
      <c r="AD20" s="22"/>
      <c r="AE20" s="22"/>
      <c r="AF20" s="22"/>
      <c r="AG20" s="24"/>
      <c r="AH20" s="20"/>
      <c r="AI20" s="13"/>
      <c r="AJ20" s="13"/>
      <c r="AK20" s="13"/>
      <c r="AL20" s="23"/>
      <c r="AM20" s="21"/>
      <c r="AN20" s="22"/>
      <c r="AO20" s="22"/>
      <c r="AP20" s="22"/>
      <c r="AQ20" s="24"/>
      <c r="AR20" s="4"/>
      <c r="AS20" s="4"/>
      <c r="AT20" s="26" t="s">
        <v>61</v>
      </c>
      <c r="AU20" s="26">
        <v>150</v>
      </c>
      <c r="AV20" s="26">
        <v>1500</v>
      </c>
      <c r="AW20" s="26">
        <v>2</v>
      </c>
      <c r="AX20" s="26">
        <v>1209</v>
      </c>
    </row>
    <row r="21" spans="13:50">
      <c r="M21" s="4" t="str">
        <f t="shared" si="1"/>
        <v>||</v>
      </c>
      <c r="AC21" s="21"/>
      <c r="AD21" s="22"/>
      <c r="AE21" s="22"/>
      <c r="AF21" s="22"/>
      <c r="AG21" s="24"/>
      <c r="AH21" s="20"/>
      <c r="AI21" s="13"/>
      <c r="AJ21" s="13"/>
      <c r="AK21" s="13"/>
      <c r="AL21" s="23"/>
      <c r="AM21" s="21"/>
      <c r="AN21" s="22"/>
      <c r="AO21" s="22"/>
      <c r="AP21" s="22"/>
      <c r="AQ21" s="24"/>
      <c r="AR21" s="4"/>
      <c r="AS21" s="4"/>
      <c r="AT21" s="26" t="s">
        <v>62</v>
      </c>
      <c r="AU21" s="26">
        <v>250</v>
      </c>
      <c r="AV21" s="26">
        <v>2500</v>
      </c>
      <c r="AW21" s="26">
        <v>2</v>
      </c>
      <c r="AX21" s="26">
        <v>1210</v>
      </c>
    </row>
    <row r="22" spans="46:50">
      <c r="AT22" s="29" t="s">
        <v>63</v>
      </c>
      <c r="AU22" s="29">
        <v>1</v>
      </c>
      <c r="AV22" s="29">
        <v>10</v>
      </c>
      <c r="AW22" s="29">
        <v>1</v>
      </c>
      <c r="AX22" s="29">
        <v>6</v>
      </c>
    </row>
    <row r="23" spans="46:50">
      <c r="AT23" s="29" t="s">
        <v>64</v>
      </c>
      <c r="AU23" s="29">
        <v>1</v>
      </c>
      <c r="AV23" s="29">
        <v>10</v>
      </c>
      <c r="AW23" s="29">
        <v>2</v>
      </c>
      <c r="AX23" s="29">
        <v>1301</v>
      </c>
    </row>
    <row r="24" spans="46:50">
      <c r="AT24" s="29" t="s">
        <v>65</v>
      </c>
      <c r="AU24" s="29">
        <v>1</v>
      </c>
      <c r="AV24" s="29">
        <v>10</v>
      </c>
      <c r="AW24" s="29">
        <v>2</v>
      </c>
      <c r="AX24" s="29">
        <v>1302</v>
      </c>
    </row>
    <row r="25" spans="46:50">
      <c r="AT25" s="29" t="s">
        <v>66</v>
      </c>
      <c r="AU25" s="29">
        <v>1</v>
      </c>
      <c r="AV25" s="29">
        <v>10</v>
      </c>
      <c r="AW25" s="29">
        <v>2</v>
      </c>
      <c r="AX25" s="29">
        <v>1303</v>
      </c>
    </row>
    <row r="26" spans="46:50">
      <c r="AT26" s="29" t="s">
        <v>67</v>
      </c>
      <c r="AU26" s="29">
        <v>1</v>
      </c>
      <c r="AV26" s="29">
        <v>10</v>
      </c>
      <c r="AW26" s="29">
        <v>2</v>
      </c>
      <c r="AX26" s="29">
        <v>1304</v>
      </c>
    </row>
    <row r="27" spans="46:50">
      <c r="AT27" s="29" t="s">
        <v>68</v>
      </c>
      <c r="AU27" s="29">
        <v>200</v>
      </c>
      <c r="AV27" s="29">
        <v>2000</v>
      </c>
      <c r="AW27" s="29">
        <v>2</v>
      </c>
      <c r="AX27" s="29">
        <v>1500</v>
      </c>
    </row>
    <row r="28" spans="46:50">
      <c r="AT28" s="29" t="s">
        <v>69</v>
      </c>
      <c r="AU28" s="29">
        <v>400</v>
      </c>
      <c r="AV28" s="29">
        <v>4000</v>
      </c>
      <c r="AW28" s="29">
        <v>2</v>
      </c>
      <c r="AX28" s="29">
        <v>1503</v>
      </c>
    </row>
    <row r="29" spans="46:50">
      <c r="AT29" s="29" t="s">
        <v>70</v>
      </c>
      <c r="AU29" s="29">
        <v>550</v>
      </c>
      <c r="AV29" s="29">
        <v>5500</v>
      </c>
      <c r="AW29" s="29">
        <v>2</v>
      </c>
      <c r="AX29" s="29">
        <v>1504</v>
      </c>
    </row>
    <row r="30" spans="46:50">
      <c r="AT30" s="29" t="s">
        <v>71</v>
      </c>
      <c r="AU30" s="29">
        <v>5</v>
      </c>
      <c r="AV30" s="29">
        <v>50</v>
      </c>
      <c r="AW30" s="29">
        <v>2</v>
      </c>
      <c r="AX30" s="29">
        <v>1213</v>
      </c>
    </row>
    <row r="31" spans="46:50">
      <c r="AT31" s="1" t="s">
        <v>72</v>
      </c>
      <c r="AW31" s="1">
        <v>1</v>
      </c>
      <c r="AX31" s="1">
        <v>4</v>
      </c>
    </row>
  </sheetData>
  <mergeCells count="6">
    <mergeCell ref="N3:R3"/>
    <mergeCell ref="S3:W3"/>
    <mergeCell ref="X3:AB3"/>
    <mergeCell ref="AC3:AG3"/>
    <mergeCell ref="AH3:AL3"/>
    <mergeCell ref="AM3:AQ3"/>
  </mergeCells>
  <conditionalFormatting sqref="M4">
    <cfRule type="containsText" dxfId="0" priority="143" operator="between" text=" ">
      <formula>NOT(ISERROR(SEARCH(" ",M4)))</formula>
    </cfRule>
  </conditionalFormatting>
  <conditionalFormatting sqref="W4">
    <cfRule type="containsText" dxfId="0" priority="108" operator="between" text=" ">
      <formula>NOT(ISERROR(SEARCH(" ",W4)))</formula>
    </cfRule>
  </conditionalFormatting>
  <conditionalFormatting sqref="AB4">
    <cfRule type="containsText" dxfId="0" priority="107" operator="between" text=" ">
      <formula>NOT(ISERROR(SEARCH(" ",AB4)))</formula>
    </cfRule>
  </conditionalFormatting>
  <conditionalFormatting sqref="AG4">
    <cfRule type="containsText" dxfId="0" priority="106" operator="between" text=" ">
      <formula>NOT(ISERROR(SEARCH(" ",AG4)))</formula>
    </cfRule>
  </conditionalFormatting>
  <conditionalFormatting sqref="AL4">
    <cfRule type="containsText" dxfId="0" priority="105" operator="between" text=" ">
      <formula>NOT(ISERROR(SEARCH(" ",AL4)))</formula>
    </cfRule>
  </conditionalFormatting>
  <conditionalFormatting sqref="AQ4">
    <cfRule type="containsText" dxfId="0" priority="77" operator="between" text=" ">
      <formula>NOT(ISERROR(SEARCH(" ",AQ4)))</formula>
    </cfRule>
  </conditionalFormatting>
  <conditionalFormatting sqref="N5:R5">
    <cfRule type="containsText" dxfId="0" priority="138" operator="between" text=" ">
      <formula>NOT(ISERROR(SEARCH(" ",N5)))</formula>
    </cfRule>
  </conditionalFormatting>
  <conditionalFormatting sqref="S5:W5">
    <cfRule type="containsText" dxfId="0" priority="137" operator="between" text=" ">
      <formula>NOT(ISERROR(SEARCH(" ",S5)))</formula>
    </cfRule>
  </conditionalFormatting>
  <conditionalFormatting sqref="N6:R6">
    <cfRule type="containsText" dxfId="0" priority="136" operator="between" text=" ">
      <formula>NOT(ISERROR(SEARCH(" ",N6)))</formula>
    </cfRule>
  </conditionalFormatting>
  <conditionalFormatting sqref="S6:W6">
    <cfRule type="containsText" dxfId="0" priority="135" operator="between" text=" ">
      <formula>NOT(ISERROR(SEARCH(" ",S6)))</formula>
    </cfRule>
  </conditionalFormatting>
  <conditionalFormatting sqref="N7:R7">
    <cfRule type="containsText" dxfId="0" priority="134" operator="between" text=" ">
      <formula>NOT(ISERROR(SEARCH(" ",N7)))</formula>
    </cfRule>
  </conditionalFormatting>
  <conditionalFormatting sqref="S7:W7">
    <cfRule type="containsText" dxfId="0" priority="133" operator="between" text=" ">
      <formula>NOT(ISERROR(SEARCH(" ",S7)))</formula>
    </cfRule>
  </conditionalFormatting>
  <conditionalFormatting sqref="N8">
    <cfRule type="containsText" dxfId="0" priority="104" operator="between" text=" ">
      <formula>NOT(ISERROR(SEARCH(" ",N8)))</formula>
    </cfRule>
  </conditionalFormatting>
  <conditionalFormatting sqref="O8:R8">
    <cfRule type="containsText" dxfId="0" priority="132" operator="between" text=" ">
      <formula>NOT(ISERROR(SEARCH(" ",O8)))</formula>
    </cfRule>
  </conditionalFormatting>
  <conditionalFormatting sqref="S8">
    <cfRule type="containsText" dxfId="0" priority="23" operator="between" text=" ">
      <formula>NOT(ISERROR(SEARCH(" ",S8)))</formula>
    </cfRule>
  </conditionalFormatting>
  <conditionalFormatting sqref="T8:W8">
    <cfRule type="containsText" dxfId="0" priority="131" operator="between" text=" ">
      <formula>NOT(ISERROR(SEARCH(" ",T8)))</formula>
    </cfRule>
  </conditionalFormatting>
  <conditionalFormatting sqref="AC8">
    <cfRule type="containsText" dxfId="0" priority="20" operator="between" text=" ">
      <formula>NOT(ISERROR(SEARCH(" ",AC8)))</formula>
    </cfRule>
  </conditionalFormatting>
  <conditionalFormatting sqref="AF8">
    <cfRule type="containsText" dxfId="0" priority="21" operator="between" text=" ">
      <formula>NOT(ISERROR(SEARCH(" ",AF8)))</formula>
    </cfRule>
  </conditionalFormatting>
  <conditionalFormatting sqref="N9:R9">
    <cfRule type="containsText" dxfId="0" priority="130" operator="between" text=" ">
      <formula>NOT(ISERROR(SEARCH(" ",N9)))</formula>
    </cfRule>
  </conditionalFormatting>
  <conditionalFormatting sqref="S9">
    <cfRule type="containsText" dxfId="0" priority="88" operator="between" text=" ">
      <formula>NOT(ISERROR(SEARCH(" ",S9)))</formula>
    </cfRule>
  </conditionalFormatting>
  <conditionalFormatting sqref="AC9">
    <cfRule type="containsText" dxfId="0" priority="85" operator="between" text=" ">
      <formula>NOT(ISERROR(SEARCH(" ",AC9)))</formula>
    </cfRule>
  </conditionalFormatting>
  <conditionalFormatting sqref="AF9">
    <cfRule type="containsText" dxfId="0" priority="111" operator="between" text=" ">
      <formula>NOT(ISERROR(SEARCH(" ",AF9)))</formula>
    </cfRule>
  </conditionalFormatting>
  <conditionalFormatting sqref="AH9">
    <cfRule type="containsText" dxfId="0" priority="86" operator="between" text=" ">
      <formula>NOT(ISERROR(SEARCH(" ",AH9)))</formula>
    </cfRule>
  </conditionalFormatting>
  <conditionalFormatting sqref="AK9">
    <cfRule type="containsText" dxfId="0" priority="110" operator="between" text=" ">
      <formula>NOT(ISERROR(SEARCH(" ",AK9)))</formula>
    </cfRule>
  </conditionalFormatting>
  <conditionalFormatting sqref="AM9">
    <cfRule type="containsText" dxfId="0" priority="76" operator="between" text=" ">
      <formula>NOT(ISERROR(SEARCH(" ",AM9)))</formula>
    </cfRule>
  </conditionalFormatting>
  <conditionalFormatting sqref="AP9">
    <cfRule type="containsText" dxfId="0" priority="79" operator="between" text=" ">
      <formula>NOT(ISERROR(SEARCH(" ",AP9)))</formula>
    </cfRule>
  </conditionalFormatting>
  <conditionalFormatting sqref="N10">
    <cfRule type="containsText" dxfId="0" priority="35" operator="between" text=" ">
      <formula>NOT(ISERROR(SEARCH(" ",N10)))</formula>
    </cfRule>
  </conditionalFormatting>
  <conditionalFormatting sqref="Q10">
    <cfRule type="containsText" dxfId="0" priority="43" operator="between" text=" ">
      <formula>NOT(ISERROR(SEARCH(" ",Q10)))</formula>
    </cfRule>
  </conditionalFormatting>
  <conditionalFormatting sqref="V10">
    <cfRule type="containsText" dxfId="0" priority="95" operator="between" text=" ">
      <formula>NOT(ISERROR(SEARCH(" ",V10)))</formula>
    </cfRule>
  </conditionalFormatting>
  <conditionalFormatting sqref="N11">
    <cfRule type="containsText" dxfId="0" priority="34" operator="between" text=" ">
      <formula>NOT(ISERROR(SEARCH(" ",N11)))</formula>
    </cfRule>
  </conditionalFormatting>
  <conditionalFormatting sqref="Q11">
    <cfRule type="containsText" dxfId="0" priority="44" operator="between" text=" ">
      <formula>NOT(ISERROR(SEARCH(" ",Q11)))</formula>
    </cfRule>
  </conditionalFormatting>
  <conditionalFormatting sqref="V11">
    <cfRule type="containsText" dxfId="0" priority="96" operator="between" text=" ">
      <formula>NOT(ISERROR(SEARCH(" ",V11)))</formula>
    </cfRule>
  </conditionalFormatting>
  <conditionalFormatting sqref="AK11">
    <cfRule type="containsText" dxfId="0" priority="126" operator="between" text=" ">
      <formula>NOT(ISERROR(SEARCH(" ",AK11)))</formula>
    </cfRule>
  </conditionalFormatting>
  <conditionalFormatting sqref="N12">
    <cfRule type="containsText" dxfId="0" priority="33" operator="between" text=" ">
      <formula>NOT(ISERROR(SEARCH(" ",N12)))</formula>
    </cfRule>
  </conditionalFormatting>
  <conditionalFormatting sqref="Q12">
    <cfRule type="containsText" dxfId="0" priority="42" operator="between" text=" ">
      <formula>NOT(ISERROR(SEARCH(" ",Q12)))</formula>
    </cfRule>
  </conditionalFormatting>
  <conditionalFormatting sqref="S12">
    <cfRule type="containsText" dxfId="0" priority="102" operator="between" text=" ">
      <formula>NOT(ISERROR(SEARCH(" ",S12)))</formula>
    </cfRule>
  </conditionalFormatting>
  <conditionalFormatting sqref="V12">
    <cfRule type="containsText" dxfId="0" priority="94" operator="between" text=" ">
      <formula>NOT(ISERROR(SEARCH(" ",V12)))</formula>
    </cfRule>
  </conditionalFormatting>
  <conditionalFormatting sqref="AH12:AL12">
    <cfRule type="containsText" dxfId="0" priority="124" operator="between" text=" ">
      <formula>NOT(ISERROR(SEARCH(" ",AH12)))</formula>
    </cfRule>
  </conditionalFormatting>
  <conditionalFormatting sqref="AS12">
    <cfRule type="containsText" dxfId="0" priority="155" operator="between" text=" ">
      <formula>NOT(ISERROR(SEARCH(" ",AS12)))</formula>
    </cfRule>
  </conditionalFormatting>
  <conditionalFormatting sqref="N13">
    <cfRule type="containsText" dxfId="0" priority="31" operator="between" text=" ">
      <formula>NOT(ISERROR(SEARCH(" ",N13)))</formula>
    </cfRule>
  </conditionalFormatting>
  <conditionalFormatting sqref="Q13">
    <cfRule type="containsText" dxfId="0" priority="41" operator="between" text=" ">
      <formula>NOT(ISERROR(SEARCH(" ",Q13)))</formula>
    </cfRule>
  </conditionalFormatting>
  <conditionalFormatting sqref="S13">
    <cfRule type="containsText" dxfId="0" priority="101" operator="between" text=" ">
      <formula>NOT(ISERROR(SEARCH(" ",S13)))</formula>
    </cfRule>
  </conditionalFormatting>
  <conditionalFormatting sqref="V13">
    <cfRule type="containsText" dxfId="0" priority="93" operator="between" text=" ">
      <formula>NOT(ISERROR(SEARCH(" ",V13)))</formula>
    </cfRule>
  </conditionalFormatting>
  <conditionalFormatting sqref="AH13:AL13">
    <cfRule type="containsText" dxfId="0" priority="123" operator="between" text=" ">
      <formula>NOT(ISERROR(SEARCH(" ",AH13)))</formula>
    </cfRule>
  </conditionalFormatting>
  <conditionalFormatting sqref="AS13">
    <cfRule type="containsText" dxfId="0" priority="154" operator="between" text=" ">
      <formula>NOT(ISERROR(SEARCH(" ",AS13)))</formula>
    </cfRule>
  </conditionalFormatting>
  <conditionalFormatting sqref="G14">
    <cfRule type="containsText" dxfId="0" priority="17" operator="between" text=" ">
      <formula>NOT(ISERROR(SEARCH(" ",G14)))</formula>
    </cfRule>
  </conditionalFormatting>
  <conditionalFormatting sqref="N14">
    <cfRule type="containsText" dxfId="0" priority="32" operator="between" text=" ">
      <formula>NOT(ISERROR(SEARCH(" ",N14)))</formula>
    </cfRule>
  </conditionalFormatting>
  <conditionalFormatting sqref="Q14">
    <cfRule type="containsText" dxfId="0" priority="40" operator="between" text=" ">
      <formula>NOT(ISERROR(SEARCH(" ",Q14)))</formula>
    </cfRule>
  </conditionalFormatting>
  <conditionalFormatting sqref="S14">
    <cfRule type="containsText" dxfId="0" priority="100" operator="between" text=" ">
      <formula>NOT(ISERROR(SEARCH(" ",S14)))</formula>
    </cfRule>
  </conditionalFormatting>
  <conditionalFormatting sqref="V14">
    <cfRule type="containsText" dxfId="0" priority="92" operator="between" text=" ">
      <formula>NOT(ISERROR(SEARCH(" ",V14)))</formula>
    </cfRule>
  </conditionalFormatting>
  <conditionalFormatting sqref="AH14:AL14">
    <cfRule type="containsText" dxfId="0" priority="122" operator="between" text=" ">
      <formula>NOT(ISERROR(SEARCH(" ",AH14)))</formula>
    </cfRule>
  </conditionalFormatting>
  <conditionalFormatting sqref="AS14">
    <cfRule type="containsText" dxfId="0" priority="153" operator="between" text=" ">
      <formula>NOT(ISERROR(SEARCH(" ",AS14)))</formula>
    </cfRule>
  </conditionalFormatting>
  <conditionalFormatting sqref="AS15">
    <cfRule type="containsText" dxfId="0" priority="152" operator="between" text=" ">
      <formula>NOT(ISERROR(SEARCH(" ",AS15)))</formula>
    </cfRule>
  </conditionalFormatting>
  <conditionalFormatting sqref="AC16">
    <cfRule type="containsText" dxfId="0" priority="12" operator="between" text=" ">
      <formula>NOT(ISERROR(SEARCH(" ",AC16)))</formula>
    </cfRule>
  </conditionalFormatting>
  <conditionalFormatting sqref="AF16">
    <cfRule type="containsText" dxfId="0" priority="13" operator="between" text=" ">
      <formula>NOT(ISERROR(SEARCH(" ",AF16)))</formula>
    </cfRule>
  </conditionalFormatting>
  <conditionalFormatting sqref="AS16">
    <cfRule type="containsText" dxfId="0" priority="151" operator="between" text=" ">
      <formula>NOT(ISERROR(SEARCH(" ",AS16)))</formula>
    </cfRule>
  </conditionalFormatting>
  <conditionalFormatting sqref="N17">
    <cfRule type="containsText" dxfId="0" priority="4" operator="between" text=" ">
      <formula>NOT(ISERROR(SEARCH(" ",N17)))</formula>
    </cfRule>
  </conditionalFormatting>
  <conditionalFormatting sqref="Q17">
    <cfRule type="containsText" dxfId="0" priority="5" operator="between" text=" ">
      <formula>NOT(ISERROR(SEARCH(" ",Q17)))</formula>
    </cfRule>
  </conditionalFormatting>
  <conditionalFormatting sqref="S17">
    <cfRule type="containsText" dxfId="0" priority="8" operator="between" text=" ">
      <formula>NOT(ISERROR(SEARCH(" ",S17)))</formula>
    </cfRule>
  </conditionalFormatting>
  <conditionalFormatting sqref="V17">
    <cfRule type="containsText" dxfId="0" priority="7" operator="between" text=" ">
      <formula>NOT(ISERROR(SEARCH(" ",V17)))</formula>
    </cfRule>
  </conditionalFormatting>
  <conditionalFormatting sqref="X17">
    <cfRule type="containsText" dxfId="0" priority="6" operator="between" text=" ">
      <formula>NOT(ISERROR(SEARCH(" ",X17)))</formula>
    </cfRule>
  </conditionalFormatting>
  <conditionalFormatting sqref="Y17:AB17">
    <cfRule type="containsText" dxfId="0" priority="9" operator="between" text=" ">
      <formula>NOT(ISERROR(SEARCH(" ",Y17)))</formula>
    </cfRule>
  </conditionalFormatting>
  <conditionalFormatting sqref="AC17">
    <cfRule type="containsText" dxfId="0" priority="1" operator="between" text=" ">
      <formula>NOT(ISERROR(SEARCH(" ",AC17)))</formula>
    </cfRule>
  </conditionalFormatting>
  <conditionalFormatting sqref="AF17">
    <cfRule type="containsText" dxfId="0" priority="2" operator="between" text=" ">
      <formula>NOT(ISERROR(SEARCH(" ",AF17)))</formula>
    </cfRule>
  </conditionalFormatting>
  <conditionalFormatting sqref="AC18:AG18">
    <cfRule type="containsText" dxfId="0" priority="66" operator="between" text=" ">
      <formula>NOT(ISERROR(SEARCH(" ",AC18)))</formula>
    </cfRule>
  </conditionalFormatting>
  <conditionalFormatting sqref="AH18:AL18">
    <cfRule type="containsText" dxfId="0" priority="67" operator="between" text=" ">
      <formula>NOT(ISERROR(SEARCH(" ",AH18)))</formula>
    </cfRule>
  </conditionalFormatting>
  <conditionalFormatting sqref="AM18:AQ18">
    <cfRule type="containsText" dxfId="0" priority="62" operator="between" text=" ">
      <formula>NOT(ISERROR(SEARCH(" ",AM18)))</formula>
    </cfRule>
  </conditionalFormatting>
  <conditionalFormatting sqref="AC19:AG19">
    <cfRule type="containsText" dxfId="0" priority="56" operator="between" text=" ">
      <formula>NOT(ISERROR(SEARCH(" ",AC19)))</formula>
    </cfRule>
  </conditionalFormatting>
  <conditionalFormatting sqref="AH19:AL19">
    <cfRule type="containsText" dxfId="0" priority="57" operator="between" text=" ">
      <formula>NOT(ISERROR(SEARCH(" ",AH19)))</formula>
    </cfRule>
  </conditionalFormatting>
  <conditionalFormatting sqref="AM19:AQ19">
    <cfRule type="containsText" dxfId="0" priority="55" operator="between" text=" ">
      <formula>NOT(ISERROR(SEARCH(" ",AM19)))</formula>
    </cfRule>
  </conditionalFormatting>
  <conditionalFormatting sqref="AC20:AG20">
    <cfRule type="containsText" dxfId="0" priority="71" operator="between" text=" ">
      <formula>NOT(ISERROR(SEARCH(" ",AC20)))</formula>
    </cfRule>
  </conditionalFormatting>
  <conditionalFormatting sqref="AH20:AL20">
    <cfRule type="containsText" dxfId="0" priority="72" operator="between" text=" ">
      <formula>NOT(ISERROR(SEARCH(" ",AH20)))</formula>
    </cfRule>
  </conditionalFormatting>
  <conditionalFormatting sqref="AM20:AQ20">
    <cfRule type="containsText" dxfId="0" priority="63" operator="between" text=" ">
      <formula>NOT(ISERROR(SEARCH(" ",AM20)))</formula>
    </cfRule>
  </conditionalFormatting>
  <conditionalFormatting sqref="AC21:AG21">
    <cfRule type="containsText" dxfId="0" priority="60" operator="between" text=" ">
      <formula>NOT(ISERROR(SEARCH(" ",AC21)))</formula>
    </cfRule>
  </conditionalFormatting>
  <conditionalFormatting sqref="AH21:AL21">
    <cfRule type="containsText" dxfId="0" priority="61" operator="between" text=" ">
      <formula>NOT(ISERROR(SEARCH(" ",AH21)))</formula>
    </cfRule>
  </conditionalFormatting>
  <conditionalFormatting sqref="AM21:AQ21">
    <cfRule type="containsText" dxfId="0" priority="59" operator="between" text=" ">
      <formula>NOT(ISERROR(SEARCH(" ",AM21)))</formula>
    </cfRule>
  </conditionalFormatting>
  <conditionalFormatting sqref="F16:F17">
    <cfRule type="containsText" dxfId="0" priority="15" operator="between" text=" ">
      <formula>NOT(ISERROR(SEARCH(" ",F16)))</formula>
    </cfRule>
  </conditionalFormatting>
  <conditionalFormatting sqref="G15:G17">
    <cfRule type="containsText" dxfId="0" priority="16" operator="between" text=" ">
      <formula>NOT(ISERROR(SEARCH(" ",G15)))</formula>
    </cfRule>
  </conditionalFormatting>
  <conditionalFormatting sqref="M1:M3">
    <cfRule type="containsText" dxfId="0" priority="144" operator="between" text=" ">
      <formula>NOT(ISERROR(SEARCH(" ",M1)))</formula>
    </cfRule>
  </conditionalFormatting>
  <conditionalFormatting sqref="N15:N16">
    <cfRule type="containsText" dxfId="0" priority="30" operator="between" text=" ">
      <formula>NOT(ISERROR(SEARCH(" ",N15)))</formula>
    </cfRule>
  </conditionalFormatting>
  <conditionalFormatting sqref="Q15:Q16">
    <cfRule type="containsText" dxfId="0" priority="39" operator="between" text=" ">
      <formula>NOT(ISERROR(SEARCH(" ",Q15)))</formula>
    </cfRule>
  </conditionalFormatting>
  <conditionalFormatting sqref="S10:S11">
    <cfRule type="containsText" dxfId="0" priority="103" operator="between" text=" ">
      <formula>NOT(ISERROR(SEARCH(" ",S10)))</formula>
    </cfRule>
  </conditionalFormatting>
  <conditionalFormatting sqref="S15:S16">
    <cfRule type="containsText" dxfId="0" priority="99" operator="between" text=" ">
      <formula>NOT(ISERROR(SEARCH(" ",S15)))</formula>
    </cfRule>
  </conditionalFormatting>
  <conditionalFormatting sqref="V15:V16">
    <cfRule type="containsText" dxfId="0" priority="91" operator="between" text=" ">
      <formula>NOT(ISERROR(SEARCH(" ",V15)))</formula>
    </cfRule>
  </conditionalFormatting>
  <conditionalFormatting sqref="X9:X16">
    <cfRule type="containsText" dxfId="0" priority="87" operator="between" text=" ">
      <formula>NOT(ISERROR(SEARCH(" ",X9)))</formula>
    </cfRule>
  </conditionalFormatting>
  <conditionalFormatting sqref="A16:E17 A18:G1048576 B7:B8 D7:E8 AY1:XFD21 H25:XFD1048576 B9:E10 H1:L21 A11:A15 B14:E15 H22:M24 AC22:XFD24 N18:AB24">
    <cfRule type="containsText" dxfId="0" priority="160" operator="between" text=" ">
      <formula>NOT(ISERROR(SEARCH(" ",A1)))</formula>
    </cfRule>
  </conditionalFormatting>
  <conditionalFormatting sqref="N1:R2 N4:R4 N3 O10:P11 R10:R11">
    <cfRule type="containsText" dxfId="0" priority="149" operator="between" text=" ">
      <formula>NOT(ISERROR(SEARCH(" ",N1)))</formula>
    </cfRule>
  </conditionalFormatting>
  <conditionalFormatting sqref="S1:W2 S4:V4 S3">
    <cfRule type="containsText" dxfId="0" priority="148" operator="between" text=" ">
      <formula>NOT(ISERROR(SEARCH(" ",S1)))</formula>
    </cfRule>
  </conditionalFormatting>
  <conditionalFormatting sqref="X1:AB2 X3 X4:AA4">
    <cfRule type="containsText" dxfId="0" priority="147" operator="between" text=" ">
      <formula>NOT(ISERROR(SEARCH(" ",X1)))</formula>
    </cfRule>
  </conditionalFormatting>
  <conditionalFormatting sqref="AC1:AG2 AC4:AF4 AC3">
    <cfRule type="containsText" dxfId="0" priority="127" operator="between" text=" ">
      <formula>NOT(ISERROR(SEARCH(" ",AC1)))</formula>
    </cfRule>
  </conditionalFormatting>
  <conditionalFormatting sqref="AH1:AL2 AL11 AH3 AH4:AK4 AH11:AJ11 AH10:AL10">
    <cfRule type="containsText" dxfId="0" priority="125" operator="between" text=" ">
      <formula>NOT(ISERROR(SEARCH(" ",AH1)))</formula>
    </cfRule>
  </conditionalFormatting>
  <conditionalFormatting sqref="AM1:AQ2 AM4:AP4 AM3">
    <cfRule type="containsText" dxfId="0" priority="84" operator="between" text=" ">
      <formula>NOT(ISERROR(SEARCH(" ",AM1)))</formula>
    </cfRule>
  </conditionalFormatting>
  <conditionalFormatting sqref="AR4:AS4 AR1:AT3 AR10:AS10">
    <cfRule type="containsText" dxfId="0" priority="150" operator="between" text=" ">
      <formula>NOT(ISERROR(SEARCH(" ",AR1)))</formula>
    </cfRule>
  </conditionalFormatting>
  <conditionalFormatting sqref="AH17:AL17 AT4:AX21 AR17:AS19 M11:M21 G5:G10">
    <cfRule type="containsText" dxfId="0" priority="119" operator="between" text=" ">
      <formula>NOT(ISERROR(SEARCH(" ",G4)))</formula>
    </cfRule>
  </conditionalFormatting>
  <conditionalFormatting sqref="C7:C8 A7:A10 A5:F5 A6:E6 F6:F15">
    <cfRule type="containsText" dxfId="0" priority="159" operator="between" text=" ">
      <formula>NOT(ISERROR(SEARCH(" ",A5)))</formula>
    </cfRule>
  </conditionalFormatting>
  <conditionalFormatting sqref="Y9:AB16 X5:AB8">
    <cfRule type="containsText" dxfId="0" priority="128" operator="between" text=" ">
      <formula>NOT(ISERROR(SEARCH(" ",X5)))</formula>
    </cfRule>
  </conditionalFormatting>
  <conditionalFormatting sqref="AC5:AG5 AD6:AE7 AG6:AG7 AG9 AD9:AE9">
    <cfRule type="containsText" dxfId="0" priority="118" operator="between" text=" ">
      <formula>NOT(ISERROR(SEARCH(" ",AC5)))</formula>
    </cfRule>
  </conditionalFormatting>
  <conditionalFormatting sqref="AH5:AL5 AI6:AJ9 AL6:AL9">
    <cfRule type="containsText" dxfId="0" priority="117" operator="between" text=" ">
      <formula>NOT(ISERROR(SEARCH(" ",AH5)))</formula>
    </cfRule>
  </conditionalFormatting>
  <conditionalFormatting sqref="AM5:AQ5 AN6:AO9 AQ6:AQ9">
    <cfRule type="containsText" dxfId="0" priority="83" operator="between" text=" ">
      <formula>NOT(ISERROR(SEARCH(" ",AM5)))</formula>
    </cfRule>
  </conditionalFormatting>
  <conditionalFormatting sqref="AR5:AS9">
    <cfRule type="containsText" dxfId="0" priority="158" operator="between" text=" ">
      <formula>NOT(ISERROR(SEARCH(" ",AR5)))</formula>
    </cfRule>
  </conditionalFormatting>
  <conditionalFormatting sqref="AC6 AF6">
    <cfRule type="containsText" dxfId="0" priority="116" operator="between" text=" ">
      <formula>NOT(ISERROR(SEARCH(" ",AC6)))</formula>
    </cfRule>
  </conditionalFormatting>
  <conditionalFormatting sqref="AH6 AK6">
    <cfRule type="containsText" dxfId="0" priority="115" operator="between" text=" ">
      <formula>NOT(ISERROR(SEARCH(" ",AH6)))</formula>
    </cfRule>
  </conditionalFormatting>
  <conditionalFormatting sqref="AM6 AP6">
    <cfRule type="containsText" dxfId="0" priority="82" operator="between" text=" ">
      <formula>NOT(ISERROR(SEARCH(" ",AM6)))</formula>
    </cfRule>
  </conditionalFormatting>
  <conditionalFormatting sqref="AC7 AF7">
    <cfRule type="containsText" dxfId="0" priority="114" operator="between" text=" ">
      <formula>NOT(ISERROR(SEARCH(" ",AC7)))</formula>
    </cfRule>
  </conditionalFormatting>
  <conditionalFormatting sqref="AH7 AK7">
    <cfRule type="containsText" dxfId="0" priority="113" operator="between" text=" ">
      <formula>NOT(ISERROR(SEARCH(" ",AH7)))</formula>
    </cfRule>
  </conditionalFormatting>
  <conditionalFormatting sqref="AM7 AP7">
    <cfRule type="containsText" dxfId="0" priority="81" operator="between" text=" ">
      <formula>NOT(ISERROR(SEARCH(" ",AM7)))</formula>
    </cfRule>
  </conditionalFormatting>
  <conditionalFormatting sqref="AG8 AD8:AE8">
    <cfRule type="containsText" dxfId="0" priority="22" operator="between" text=" ">
      <formula>NOT(ISERROR(SEARCH(" ",AD8)))</formula>
    </cfRule>
  </conditionalFormatting>
  <conditionalFormatting sqref="AH8 AK8">
    <cfRule type="containsText" dxfId="0" priority="112" operator="between" text=" ">
      <formula>NOT(ISERROR(SEARCH(" ",AH8)))</formula>
    </cfRule>
  </conditionalFormatting>
  <conditionalFormatting sqref="AM8 AP8">
    <cfRule type="containsText" dxfId="0" priority="80" operator="between" text=" ">
      <formula>NOT(ISERROR(SEARCH(" ",AM8)))</formula>
    </cfRule>
  </conditionalFormatting>
  <conditionalFormatting sqref="T9:W9 W10:W16 T10:U16">
    <cfRule type="containsText" dxfId="0" priority="129" operator="between" text=" ">
      <formula>NOT(ISERROR(SEARCH(" ",T9)))</formula>
    </cfRule>
  </conditionalFormatting>
  <conditionalFormatting sqref="AC10:AG15">
    <cfRule type="containsText" dxfId="0" priority="109" operator="between" text=" ">
      <formula>NOT(ISERROR(SEARCH(" ",AC10)))</formula>
    </cfRule>
  </conditionalFormatting>
  <conditionalFormatting sqref="AM10:AQ17">
    <cfRule type="containsText" dxfId="0" priority="78" operator="between" text=" ">
      <formula>NOT(ISERROR(SEARCH(" ",AM10)))</formula>
    </cfRule>
  </conditionalFormatting>
  <conditionalFormatting sqref="B11:E11 G11">
    <cfRule type="containsText" dxfId="0" priority="18" operator="between" text=" ">
      <formula>NOT(ISERROR(SEARCH(" ",B11)))</formula>
    </cfRule>
  </conditionalFormatting>
  <conditionalFormatting sqref="AR11:AS11 AR12:AR16">
    <cfRule type="containsText" dxfId="0" priority="156" operator="between" text=" ">
      <formula>NOT(ISERROR(SEARCH(" ",AR11)))</formula>
    </cfRule>
  </conditionalFormatting>
  <conditionalFormatting sqref="B12:E13 G12:G13">
    <cfRule type="containsText" dxfId="0" priority="19" operator="between" text=" ">
      <formula>NOT(ISERROR(SEARCH(" ",B12)))</formula>
    </cfRule>
  </conditionalFormatting>
  <conditionalFormatting sqref="O12:P12 R12">
    <cfRule type="containsText" dxfId="0" priority="146" operator="between" text=" ">
      <formula>NOT(ISERROR(SEARCH(" ",O12)))</formula>
    </cfRule>
  </conditionalFormatting>
  <conditionalFormatting sqref="O13:P13 R13">
    <cfRule type="containsText" dxfId="0" priority="145" operator="between" text=" ">
      <formula>NOT(ISERROR(SEARCH(" ",O13)))</formula>
    </cfRule>
  </conditionalFormatting>
  <conditionalFormatting sqref="O14:P14 R14">
    <cfRule type="containsText" dxfId="0" priority="142" operator="between" text=" ">
      <formula>NOT(ISERROR(SEARCH(" ",O14)))</formula>
    </cfRule>
  </conditionalFormatting>
  <conditionalFormatting sqref="O15:P16 R15:R16">
    <cfRule type="containsText" dxfId="0" priority="141" operator="between" text=" ">
      <formula>NOT(ISERROR(SEARCH(" ",O15)))</formula>
    </cfRule>
  </conditionalFormatting>
  <conditionalFormatting sqref="AH15:AL16">
    <cfRule type="containsText" dxfId="0" priority="121" operator="between" text=" ">
      <formula>NOT(ISERROR(SEARCH(" ",AH15)))</formula>
    </cfRule>
  </conditionalFormatting>
  <conditionalFormatting sqref="AG16 AD16:AE16">
    <cfRule type="containsText" dxfId="0" priority="14" operator="between" text=" ">
      <formula>NOT(ISERROR(SEARCH(" ",AD16)))</formula>
    </cfRule>
  </conditionalFormatting>
  <conditionalFormatting sqref="O17:P17 R17">
    <cfRule type="containsText" dxfId="0" priority="11" operator="between" text=" ">
      <formula>NOT(ISERROR(SEARCH(" ",O17)))</formula>
    </cfRule>
  </conditionalFormatting>
  <conditionalFormatting sqref="W17 T17:U17">
    <cfRule type="containsText" dxfId="0" priority="10" operator="between" text=" ">
      <formula>NOT(ISERROR(SEARCH(" ",T17)))</formula>
    </cfRule>
  </conditionalFormatting>
  <conditionalFormatting sqref="AG17 AD17:AE17">
    <cfRule type="containsText" dxfId="0" priority="3" operator="between" text=" ">
      <formula>NOT(ISERROR(SEARCH(" ",AD17)))</formula>
    </cfRule>
  </conditionalFormatting>
  <conditionalFormatting sqref="AR20:AS21">
    <cfRule type="containsText" dxfId="0" priority="157" operator="between" text=" ">
      <formula>NOT(ISERROR(SEARCH(" ",AR20)))</formula>
    </cfRule>
  </conditionalFormatting>
  <pageMargins left="0.7" right="0.7" top="0.75" bottom="0.75" header="0.3" footer="0.3"/>
  <pageSetup paperSize="9" orientation="portrait" horizontalDpi="300" verticalDpi="3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渠道兑换码|RedeemCode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2020-09-22T03:02:01Z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