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竞技场|Arena" sheetId="1" r:id="rId1"/>
  </sheets>
  <calcPr calcId="162913"/>
</workbook>
</file>

<file path=xl/calcChain.xml><?xml version="1.0" encoding="utf-8"?>
<calcChain xmlns="http://schemas.openxmlformats.org/spreadsheetml/2006/main">
  <c r="K12" i="1" l="1"/>
  <c r="I12" i="1"/>
  <c r="H12" i="1"/>
  <c r="D12" i="1" s="1"/>
  <c r="K11" i="1"/>
  <c r="I11" i="1"/>
  <c r="H11" i="1"/>
  <c r="D11" i="1" s="1"/>
  <c r="K10" i="1"/>
  <c r="I10" i="1"/>
  <c r="H10" i="1"/>
  <c r="D10" i="1"/>
  <c r="K9" i="1"/>
  <c r="I9" i="1"/>
  <c r="H9" i="1"/>
  <c r="D9" i="1"/>
  <c r="K8" i="1"/>
  <c r="I8" i="1"/>
  <c r="H8" i="1"/>
  <c r="D8" i="1" s="1"/>
  <c r="K7" i="1"/>
  <c r="I7" i="1"/>
  <c r="H7" i="1"/>
  <c r="K6" i="1"/>
  <c r="I6" i="1"/>
  <c r="H6" i="1"/>
  <c r="D6" i="1" s="1"/>
  <c r="K5" i="1"/>
  <c r="I5" i="1"/>
  <c r="H5" i="1"/>
  <c r="D5" i="1" s="1"/>
  <c r="D7" i="1" l="1"/>
</calcChain>
</file>

<file path=xl/sharedStrings.xml><?xml version="1.0" encoding="utf-8"?>
<sst xmlns="http://schemas.openxmlformats.org/spreadsheetml/2006/main" count="70" uniqueCount="51">
  <si>
    <t>cs</t>
  </si>
  <si>
    <t>int</t>
  </si>
  <si>
    <t>string</t>
  </si>
  <si>
    <t>rankId</t>
  </si>
  <si>
    <t>rankGear</t>
  </si>
  <si>
    <t>rankType</t>
  </si>
  <si>
    <t>rankReward</t>
  </si>
  <si>
    <t xml:space="preserve">排行档位ID
</t>
  </si>
  <si>
    <t>排行档位，1-1代表第一名，4-10代表第四名到第10名</t>
  </si>
  <si>
    <t xml:space="preserve">排行类型
1：日排行
2：周排行
</t>
  </si>
  <si>
    <t>物品1类型|物品id1|数量
格式：x1|y1|z1,x2|y2|z2|
x：消耗类型；：1货币，2道具
y：物品id，1钻石，2金币 ，其他的物品还没定义
z：具体数量
不填代表没有奖励</t>
  </si>
  <si>
    <t>物品名称</t>
  </si>
  <si>
    <t>物品类型</t>
  </si>
  <si>
    <t>物品id</t>
  </si>
  <si>
    <t>数量</t>
  </si>
  <si>
    <t>人民币价值</t>
  </si>
  <si>
    <t>价值
钻石价值</t>
  </si>
  <si>
    <t>id</t>
  </si>
  <si>
    <t>1-1</t>
  </si>
  <si>
    <t>超级武器4</t>
  </si>
  <si>
    <t>人民币</t>
  </si>
  <si>
    <t>2-2</t>
  </si>
  <si>
    <t>钻石</t>
  </si>
  <si>
    <t>3-3</t>
  </si>
  <si>
    <t>超级武器3</t>
  </si>
  <si>
    <t>金币</t>
  </si>
  <si>
    <t>4-10</t>
    <phoneticPr fontId="2" type="noConversion"/>
  </si>
  <si>
    <t>锁定</t>
  </si>
  <si>
    <t>11-15</t>
    <phoneticPr fontId="2" type="noConversion"/>
  </si>
  <si>
    <t>超级武器2</t>
  </si>
  <si>
    <t>冰冻</t>
  </si>
  <si>
    <t>16-20</t>
    <phoneticPr fontId="2" type="noConversion"/>
  </si>
  <si>
    <t>狂暴</t>
  </si>
  <si>
    <t>超级武器1</t>
  </si>
  <si>
    <t>召唤</t>
  </si>
  <si>
    <t>话费券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</si>
  <si>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</si>
  <si>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</si>
  <si>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</si>
  <si>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</si>
  <si>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</si>
  <si>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</si>
  <si>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</si>
  <si>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</si>
  <si>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</si>
  <si>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</si>
  <si>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11-15</t>
  </si>
  <si>
    <t>16-20</t>
  </si>
  <si>
    <t>4-10</t>
    <phoneticPr fontId="2" type="noConversion"/>
  </si>
  <si>
    <t>21-30</t>
    <phoneticPr fontId="2" type="noConversion"/>
  </si>
  <si>
    <t>21-30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</si>
</sst>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20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58" fontId="3" fillId="0" borderId="0" xfId="0" quotePrefix="1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Alignment="1">
      <alignment horizontal="left" vertical="center"/>
    </xf>
  </cellXfs>
  <cellStyles count="1">
    <cellStyle name="常规" xfId="0" builtinId="0"/>
  </cellStyles>
  <dxfs count="4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219075</xdr:colOff>
      <xdr:row>0</xdr:row>
      <xdr:rowOff>180975</xdr:rowOff>
    </xdr:from>
    <xdr:to>
      <xdr:col>21</xdr:col>
      <xdr:colOff>323850</xdr:colOff>
      <xdr:row>37</xdr:row>
      <xdr:rowOff>19050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144750" y="180975"/>
          <a:ext cx="2162175" cy="744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E11" sqref="E11"/>
    </sheetView>
  </sheetViews>
  <sheetFormatPr defaultColWidth="9" defaultRowHeight="15.6" x14ac:dyDescent="0.25"/>
  <cols>
    <col min="1" max="3" width="9.88671875" style="2" customWidth="1"/>
    <col min="4" max="4" width="17.44140625" style="2" customWidth="1"/>
    <col min="5" max="6" width="9.6640625" style="2" customWidth="1"/>
    <col min="7" max="9" width="12" style="2" customWidth="1"/>
    <col min="10" max="13" width="9" style="2"/>
    <col min="14" max="14" width="11.6640625" style="2" customWidth="1"/>
    <col min="15" max="16384" width="9" style="2"/>
  </cols>
  <sheetData>
    <row r="1" spans="1:18" x14ac:dyDescent="0.35">
      <c r="A1" s="1" t="s">
        <v>0</v>
      </c>
      <c r="B1" s="1" t="s">
        <v>0</v>
      </c>
      <c r="C1" s="1" t="s">
        <v>0</v>
      </c>
      <c r="D1" s="1" t="s">
        <v>0</v>
      </c>
    </row>
    <row r="2" spans="1:18" x14ac:dyDescent="0.35">
      <c r="A2" s="1" t="s">
        <v>1</v>
      </c>
      <c r="B2" s="1" t="s">
        <v>2</v>
      </c>
      <c r="C2" s="1" t="s">
        <v>1</v>
      </c>
      <c r="D2" s="1" t="s">
        <v>2</v>
      </c>
      <c r="G2" s="3"/>
      <c r="H2" s="3"/>
      <c r="I2" s="3"/>
    </row>
    <row r="3" spans="1:18" x14ac:dyDescent="0.35">
      <c r="A3" s="1" t="s">
        <v>3</v>
      </c>
      <c r="B3" s="1" t="s">
        <v>4</v>
      </c>
      <c r="C3" s="1" t="s">
        <v>5</v>
      </c>
      <c r="D3" s="1" t="s">
        <v>6</v>
      </c>
      <c r="G3" s="4"/>
      <c r="H3" s="4"/>
      <c r="I3" s="4"/>
    </row>
    <row r="4" spans="1:18" ht="105.6" x14ac:dyDescent="0.25">
      <c r="A4" s="5" t="s">
        <v>7</v>
      </c>
      <c r="B4" s="5" t="s">
        <v>8</v>
      </c>
      <c r="C4" s="5" t="s">
        <v>9</v>
      </c>
      <c r="D4" s="5" t="s">
        <v>10</v>
      </c>
      <c r="E4" s="6"/>
      <c r="F4" s="6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  <c r="M4" s="4"/>
      <c r="N4" s="7">
        <v>0</v>
      </c>
      <c r="O4" s="7" t="s">
        <v>15</v>
      </c>
      <c r="P4" s="7" t="s">
        <v>16</v>
      </c>
      <c r="Q4" s="7" t="s">
        <v>12</v>
      </c>
      <c r="R4" s="7" t="s">
        <v>17</v>
      </c>
    </row>
    <row r="5" spans="1:18" x14ac:dyDescent="0.25">
      <c r="A5" s="2">
        <v>101</v>
      </c>
      <c r="B5" s="8" t="s">
        <v>18</v>
      </c>
      <c r="C5" s="2">
        <v>1</v>
      </c>
      <c r="D5" s="2" t="str">
        <f>H5&amp;"|"&amp;I5&amp;"|"&amp;J5</f>
        <v>2|1008|5</v>
      </c>
      <c r="E5" s="8" t="s">
        <v>18</v>
      </c>
      <c r="F5" s="8"/>
      <c r="G5" s="10" t="s">
        <v>19</v>
      </c>
      <c r="H5" s="11">
        <f>VLOOKUP(G5,N:R,4,0)</f>
        <v>2</v>
      </c>
      <c r="I5" s="11">
        <f>VLOOKUP(G5,N:R,5,0)</f>
        <v>1008</v>
      </c>
      <c r="J5" s="10">
        <v>5</v>
      </c>
      <c r="K5" s="2">
        <f>VLOOKUP(G5,N:R,2,0)*J5</f>
        <v>500</v>
      </c>
      <c r="N5" s="7" t="s">
        <v>20</v>
      </c>
      <c r="O5" s="7">
        <v>1</v>
      </c>
      <c r="P5" s="7">
        <v>0.1</v>
      </c>
      <c r="Q5" s="7">
        <v>1</v>
      </c>
      <c r="R5" s="7">
        <v>0</v>
      </c>
    </row>
    <row r="6" spans="1:18" x14ac:dyDescent="0.25">
      <c r="A6" s="2">
        <v>102</v>
      </c>
      <c r="B6" s="8" t="s">
        <v>21</v>
      </c>
      <c r="C6" s="2">
        <v>1</v>
      </c>
      <c r="D6" s="2" t="str">
        <f t="shared" ref="D6:D12" si="0">H6&amp;"|"&amp;I6&amp;"|"&amp;J6</f>
        <v>2|1008|3</v>
      </c>
      <c r="E6" s="8" t="s">
        <v>21</v>
      </c>
      <c r="F6" s="8"/>
      <c r="G6" s="10" t="s">
        <v>19</v>
      </c>
      <c r="H6" s="11">
        <f t="shared" ref="H6:H12" si="1">VLOOKUP(G6,N:R,4,0)</f>
        <v>2</v>
      </c>
      <c r="I6" s="11">
        <f t="shared" ref="I6:I12" si="2">VLOOKUP(G6,N:R,5,0)</f>
        <v>1008</v>
      </c>
      <c r="J6" s="10">
        <v>3</v>
      </c>
      <c r="K6" s="2">
        <f t="shared" ref="K6:K12" si="3">VLOOKUP(G6,N:R,2,0)*J6</f>
        <v>300</v>
      </c>
      <c r="N6" s="7" t="s">
        <v>22</v>
      </c>
      <c r="O6" s="7">
        <v>0.1</v>
      </c>
      <c r="P6" s="7">
        <v>1</v>
      </c>
      <c r="Q6" s="7">
        <v>1</v>
      </c>
      <c r="R6" s="7">
        <v>1</v>
      </c>
    </row>
    <row r="7" spans="1:18" x14ac:dyDescent="0.25">
      <c r="A7" s="2">
        <v>103</v>
      </c>
      <c r="B7" s="8" t="s">
        <v>23</v>
      </c>
      <c r="C7" s="2">
        <v>1</v>
      </c>
      <c r="D7" s="2" t="str">
        <f t="shared" si="0"/>
        <v>2|1007|3</v>
      </c>
      <c r="E7" s="8" t="s">
        <v>23</v>
      </c>
      <c r="F7" s="8"/>
      <c r="G7" s="10" t="s">
        <v>24</v>
      </c>
      <c r="H7" s="11">
        <f t="shared" si="1"/>
        <v>2</v>
      </c>
      <c r="I7" s="11">
        <f t="shared" si="2"/>
        <v>1007</v>
      </c>
      <c r="J7" s="10">
        <v>3</v>
      </c>
      <c r="K7" s="2">
        <f t="shared" si="3"/>
        <v>150</v>
      </c>
      <c r="N7" s="7" t="s">
        <v>25</v>
      </c>
      <c r="O7" s="7">
        <v>1E-4</v>
      </c>
      <c r="P7" s="7">
        <v>1E-3</v>
      </c>
      <c r="Q7" s="7">
        <v>1</v>
      </c>
      <c r="R7" s="7">
        <v>2</v>
      </c>
    </row>
    <row r="8" spans="1:18" x14ac:dyDescent="0.25">
      <c r="A8" s="2">
        <v>104</v>
      </c>
      <c r="B8" s="8" t="s">
        <v>48</v>
      </c>
      <c r="C8" s="2">
        <v>1</v>
      </c>
      <c r="D8" s="2" t="str">
        <f t="shared" si="0"/>
        <v>2|1007|2</v>
      </c>
      <c r="E8" s="8" t="s">
        <v>26</v>
      </c>
      <c r="F8" s="8"/>
      <c r="G8" s="10" t="s">
        <v>24</v>
      </c>
      <c r="H8" s="11">
        <f t="shared" si="1"/>
        <v>2</v>
      </c>
      <c r="I8" s="11">
        <f t="shared" si="2"/>
        <v>1007</v>
      </c>
      <c r="J8" s="10">
        <v>2</v>
      </c>
      <c r="K8" s="2">
        <f t="shared" si="3"/>
        <v>100</v>
      </c>
      <c r="N8" s="7" t="s">
        <v>27</v>
      </c>
      <c r="O8" s="7">
        <v>0.2</v>
      </c>
      <c r="P8" s="7">
        <v>2</v>
      </c>
      <c r="Q8" s="7">
        <v>2</v>
      </c>
      <c r="R8" s="7">
        <v>1001</v>
      </c>
    </row>
    <row r="9" spans="1:18" x14ac:dyDescent="0.25">
      <c r="A9" s="2">
        <v>105</v>
      </c>
      <c r="B9" s="8" t="s">
        <v>46</v>
      </c>
      <c r="C9" s="2">
        <v>1</v>
      </c>
      <c r="D9" s="2" t="str">
        <f t="shared" si="0"/>
        <v>2|1006|2</v>
      </c>
      <c r="E9" s="9" t="s">
        <v>28</v>
      </c>
      <c r="F9" s="9"/>
      <c r="G9" s="10" t="s">
        <v>29</v>
      </c>
      <c r="H9" s="11">
        <f t="shared" si="1"/>
        <v>2</v>
      </c>
      <c r="I9" s="11">
        <f t="shared" si="2"/>
        <v>1006</v>
      </c>
      <c r="J9" s="10">
        <v>2</v>
      </c>
      <c r="K9" s="2">
        <f t="shared" si="3"/>
        <v>50</v>
      </c>
      <c r="N9" s="7" t="s">
        <v>30</v>
      </c>
      <c r="O9" s="7">
        <v>0.5</v>
      </c>
      <c r="P9" s="7">
        <v>5</v>
      </c>
      <c r="Q9" s="7">
        <v>2</v>
      </c>
      <c r="R9" s="7">
        <v>1002</v>
      </c>
    </row>
    <row r="10" spans="1:18" x14ac:dyDescent="0.25">
      <c r="A10" s="2">
        <v>106</v>
      </c>
      <c r="B10" s="8" t="s">
        <v>47</v>
      </c>
      <c r="C10" s="2">
        <v>1</v>
      </c>
      <c r="D10" s="2" t="str">
        <f t="shared" si="0"/>
        <v>2|1006|1</v>
      </c>
      <c r="E10" s="9" t="s">
        <v>31</v>
      </c>
      <c r="F10" s="9"/>
      <c r="G10" s="10" t="s">
        <v>29</v>
      </c>
      <c r="H10" s="11">
        <f t="shared" si="1"/>
        <v>2</v>
      </c>
      <c r="I10" s="11">
        <f t="shared" si="2"/>
        <v>1006</v>
      </c>
      <c r="J10" s="10">
        <v>1</v>
      </c>
      <c r="K10" s="2">
        <f t="shared" si="3"/>
        <v>25</v>
      </c>
      <c r="N10" s="7" t="s">
        <v>32</v>
      </c>
      <c r="O10" s="7">
        <v>2</v>
      </c>
      <c r="P10" s="7">
        <v>20</v>
      </c>
      <c r="Q10" s="7">
        <v>2</v>
      </c>
      <c r="R10" s="7">
        <v>1003</v>
      </c>
    </row>
    <row r="11" spans="1:18" x14ac:dyDescent="0.25">
      <c r="A11" s="2">
        <v>107</v>
      </c>
      <c r="B11" s="8" t="s">
        <v>49</v>
      </c>
      <c r="C11" s="2">
        <v>1</v>
      </c>
      <c r="D11" s="2" t="str">
        <f t="shared" si="0"/>
        <v>2|1005|1</v>
      </c>
      <c r="E11" s="9" t="s">
        <v>50</v>
      </c>
      <c r="F11" s="9"/>
      <c r="G11" s="10" t="s">
        <v>33</v>
      </c>
      <c r="H11" s="11">
        <f t="shared" si="1"/>
        <v>2</v>
      </c>
      <c r="I11" s="11">
        <f t="shared" si="2"/>
        <v>1005</v>
      </c>
      <c r="J11" s="10">
        <v>1</v>
      </c>
      <c r="K11" s="2">
        <f t="shared" si="3"/>
        <v>15</v>
      </c>
      <c r="N11" s="7" t="s">
        <v>34</v>
      </c>
      <c r="O11" s="7">
        <v>0.2</v>
      </c>
      <c r="P11" s="7">
        <v>2</v>
      </c>
      <c r="Q11" s="7">
        <v>2</v>
      </c>
      <c r="R11" s="7">
        <v>1004</v>
      </c>
    </row>
    <row r="12" spans="1:18" x14ac:dyDescent="0.25">
      <c r="A12" s="2">
        <v>201</v>
      </c>
      <c r="B12" s="8" t="s">
        <v>18</v>
      </c>
      <c r="C12" s="2">
        <v>2</v>
      </c>
      <c r="D12" s="2" t="str">
        <f t="shared" si="0"/>
        <v>2|1008|20</v>
      </c>
      <c r="G12" s="10" t="s">
        <v>19</v>
      </c>
      <c r="H12" s="11">
        <f t="shared" si="1"/>
        <v>2</v>
      </c>
      <c r="I12" s="11">
        <f t="shared" si="2"/>
        <v>1008</v>
      </c>
      <c r="J12" s="10">
        <v>20</v>
      </c>
      <c r="K12" s="2">
        <f t="shared" si="3"/>
        <v>2000</v>
      </c>
      <c r="N12" s="7" t="s">
        <v>35</v>
      </c>
      <c r="O12" s="7">
        <v>0.5</v>
      </c>
      <c r="P12" s="7">
        <v>5</v>
      </c>
      <c r="Q12" s="7">
        <v>2</v>
      </c>
      <c r="R12" s="7">
        <v>1204</v>
      </c>
    </row>
    <row r="13" spans="1:18" x14ac:dyDescent="0.25">
      <c r="B13" s="12"/>
      <c r="N13" s="7" t="s">
        <v>33</v>
      </c>
      <c r="O13" s="7">
        <v>15</v>
      </c>
      <c r="P13" s="7">
        <v>150</v>
      </c>
      <c r="Q13" s="7">
        <v>2</v>
      </c>
      <c r="R13" s="7">
        <v>1005</v>
      </c>
    </row>
    <row r="14" spans="1:18" x14ac:dyDescent="0.25">
      <c r="N14" s="7" t="s">
        <v>29</v>
      </c>
      <c r="O14" s="7">
        <v>25</v>
      </c>
      <c r="P14" s="7">
        <v>250</v>
      </c>
      <c r="Q14" s="7">
        <v>2</v>
      </c>
      <c r="R14" s="7">
        <v>1006</v>
      </c>
    </row>
    <row r="15" spans="1:18" x14ac:dyDescent="0.25">
      <c r="N15" s="7" t="s">
        <v>24</v>
      </c>
      <c r="O15" s="7">
        <v>50</v>
      </c>
      <c r="P15" s="7">
        <v>500</v>
      </c>
      <c r="Q15" s="7">
        <v>2</v>
      </c>
      <c r="R15" s="7">
        <v>1007</v>
      </c>
    </row>
    <row r="16" spans="1:18" x14ac:dyDescent="0.25">
      <c r="N16" s="7" t="s">
        <v>19</v>
      </c>
      <c r="O16" s="7">
        <v>100</v>
      </c>
      <c r="P16" s="7">
        <v>1000</v>
      </c>
      <c r="Q16" s="7">
        <v>2</v>
      </c>
      <c r="R16" s="7">
        <v>1008</v>
      </c>
    </row>
    <row r="17" spans="14:18" x14ac:dyDescent="0.25">
      <c r="N17" s="7" t="s">
        <v>36</v>
      </c>
      <c r="O17" s="7">
        <v>5</v>
      </c>
      <c r="P17" s="7">
        <v>50</v>
      </c>
      <c r="Q17" s="7">
        <v>2</v>
      </c>
      <c r="R17" s="7">
        <v>1206</v>
      </c>
    </row>
    <row r="18" spans="14:18" x14ac:dyDescent="0.25">
      <c r="N18" s="7" t="s">
        <v>37</v>
      </c>
      <c r="O18" s="7">
        <v>2</v>
      </c>
      <c r="P18" s="7">
        <v>20</v>
      </c>
      <c r="Q18" s="7">
        <v>2</v>
      </c>
      <c r="R18" s="7">
        <v>1205</v>
      </c>
    </row>
    <row r="19" spans="14:18" x14ac:dyDescent="0.25">
      <c r="N19" s="7" t="s">
        <v>38</v>
      </c>
      <c r="O19" s="7">
        <v>200</v>
      </c>
      <c r="P19" s="7">
        <v>2000</v>
      </c>
      <c r="Q19" s="7">
        <v>2</v>
      </c>
      <c r="R19" s="7">
        <v>1208</v>
      </c>
    </row>
    <row r="20" spans="14:18" x14ac:dyDescent="0.25">
      <c r="N20" s="2" t="s">
        <v>39</v>
      </c>
      <c r="O20" s="2">
        <v>30</v>
      </c>
      <c r="P20" s="2">
        <v>300</v>
      </c>
      <c r="Q20" s="2">
        <v>2</v>
      </c>
      <c r="R20" s="2">
        <v>1209</v>
      </c>
    </row>
    <row r="21" spans="14:18" x14ac:dyDescent="0.25">
      <c r="N21" s="2" t="s">
        <v>40</v>
      </c>
      <c r="O21" s="2">
        <v>50</v>
      </c>
      <c r="P21" s="2">
        <v>500</v>
      </c>
      <c r="Q21" s="2">
        <v>2</v>
      </c>
      <c r="R21" s="2">
        <v>1210</v>
      </c>
    </row>
    <row r="22" spans="14:18" x14ac:dyDescent="0.25">
      <c r="N22" s="2" t="s">
        <v>41</v>
      </c>
      <c r="O22" s="2">
        <v>1</v>
      </c>
      <c r="P22" s="2">
        <v>10</v>
      </c>
      <c r="Q22" s="2">
        <v>1</v>
      </c>
      <c r="R22" s="2">
        <v>6</v>
      </c>
    </row>
    <row r="23" spans="14:18" x14ac:dyDescent="0.25">
      <c r="N23" s="2" t="s">
        <v>42</v>
      </c>
      <c r="O23" s="2">
        <v>1</v>
      </c>
      <c r="P23" s="2">
        <v>10</v>
      </c>
      <c r="Q23" s="2">
        <v>2</v>
      </c>
      <c r="R23" s="2">
        <v>1301</v>
      </c>
    </row>
    <row r="24" spans="14:18" x14ac:dyDescent="0.25">
      <c r="N24" s="2" t="s">
        <v>43</v>
      </c>
      <c r="O24" s="2">
        <v>1</v>
      </c>
      <c r="P24" s="2">
        <v>10</v>
      </c>
      <c r="Q24" s="2">
        <v>2</v>
      </c>
      <c r="R24" s="2">
        <v>1302</v>
      </c>
    </row>
    <row r="25" spans="14:18" x14ac:dyDescent="0.25">
      <c r="N25" s="2" t="s">
        <v>44</v>
      </c>
      <c r="O25" s="2">
        <v>1</v>
      </c>
      <c r="P25" s="2">
        <v>10</v>
      </c>
      <c r="Q25" s="2">
        <v>2</v>
      </c>
      <c r="R25" s="2">
        <v>1303</v>
      </c>
    </row>
    <row r="26" spans="14:18" x14ac:dyDescent="0.25">
      <c r="N26" s="2" t="s">
        <v>45</v>
      </c>
      <c r="O26" s="2">
        <v>1</v>
      </c>
      <c r="P26" s="2">
        <v>10</v>
      </c>
      <c r="Q26" s="2">
        <v>2</v>
      </c>
      <c r="R26" s="2">
        <v>1304</v>
      </c>
    </row>
  </sheetData>
  <phoneticPr fontId="2" type="noConversion"/>
  <conditionalFormatting sqref="C6 B12:C13">
    <cfRule type="containsText" dxfId="44" priority="43" operator="containsText" text=" ">
      <formula>NOT(ISERROR(SEARCH(" ",B6)))</formula>
    </cfRule>
  </conditionalFormatting>
  <conditionalFormatting sqref="C7">
    <cfRule type="containsText" dxfId="43" priority="42" operator="containsText" text=" ">
      <formula>NOT(ISERROR(SEARCH(" ",C7)))</formula>
    </cfRule>
  </conditionalFormatting>
  <conditionalFormatting sqref="C8">
    <cfRule type="containsText" dxfId="42" priority="41" operator="containsText" text=" ">
      <formula>NOT(ISERROR(SEARCH(" ",C8)))</formula>
    </cfRule>
  </conditionalFormatting>
  <conditionalFormatting sqref="C9">
    <cfRule type="containsText" dxfId="41" priority="40" operator="containsText" text=" ">
      <formula>NOT(ISERROR(SEARCH(" ",C9)))</formula>
    </cfRule>
  </conditionalFormatting>
  <conditionalFormatting sqref="C10">
    <cfRule type="containsText" dxfId="40" priority="39" operator="containsText" text=" ">
      <formula>NOT(ISERROR(SEARCH(" ",C10)))</formula>
    </cfRule>
  </conditionalFormatting>
  <conditionalFormatting sqref="B11">
    <cfRule type="containsText" dxfId="39" priority="17" operator="containsText" text=" ">
      <formula>NOT(ISERROR(SEARCH(" ",B11)))</formula>
    </cfRule>
  </conditionalFormatting>
  <conditionalFormatting sqref="C11">
    <cfRule type="containsText" dxfId="38" priority="26" operator="containsText" text=" ">
      <formula>NOT(ISERROR(SEARCH(" ",C11)))</formula>
    </cfRule>
  </conditionalFormatting>
  <conditionalFormatting sqref="D11">
    <cfRule type="containsText" dxfId="37" priority="25" operator="containsText" text=" ">
      <formula>NOT(ISERROR(SEARCH(" ",D11)))</formula>
    </cfRule>
  </conditionalFormatting>
  <conditionalFormatting sqref="G11">
    <cfRule type="containsText" dxfId="36" priority="28" operator="containsText" text=" ">
      <formula>NOT(ISERROR(SEARCH(" ",G11)))</formula>
    </cfRule>
  </conditionalFormatting>
  <conditionalFormatting sqref="J11">
    <cfRule type="containsText" dxfId="35" priority="27" operator="containsText" text=" ">
      <formula>NOT(ISERROR(SEARCH(" ",J11)))</formula>
    </cfRule>
  </conditionalFormatting>
  <conditionalFormatting sqref="A12">
    <cfRule type="containsText" dxfId="34" priority="22" operator="containsText" text=" ">
      <formula>NOT(ISERROR(SEARCH(" ",A12)))</formula>
    </cfRule>
  </conditionalFormatting>
  <conditionalFormatting sqref="D12">
    <cfRule type="containsText" dxfId="33" priority="21" operator="containsText" text=" ">
      <formula>NOT(ISERROR(SEARCH(" ",D12)))</formula>
    </cfRule>
  </conditionalFormatting>
  <conditionalFormatting sqref="G12">
    <cfRule type="containsText" dxfId="32" priority="19" operator="containsText" text=" ">
      <formula>NOT(ISERROR(SEARCH(" ",G12)))</formula>
    </cfRule>
  </conditionalFormatting>
  <conditionalFormatting sqref="J12">
    <cfRule type="containsText" dxfId="31" priority="18" operator="containsText" text=" ">
      <formula>NOT(ISERROR(SEARCH(" ",J12)))</formula>
    </cfRule>
  </conditionalFormatting>
  <conditionalFormatting sqref="Q12">
    <cfRule type="containsText" dxfId="30" priority="34" operator="containsText" text=" ">
      <formula>NOT(ISERROR(SEARCH(" ",Q12)))</formula>
    </cfRule>
  </conditionalFormatting>
  <conditionalFormatting sqref="A13">
    <cfRule type="containsText" dxfId="29" priority="46" operator="containsText" text=" ">
      <formula>NOT(ISERROR(SEARCH(" ",A13)))</formula>
    </cfRule>
  </conditionalFormatting>
  <conditionalFormatting sqref="N17">
    <cfRule type="containsText" dxfId="28" priority="31" operator="containsText" text=" ">
      <formula>NOT(ISERROR(SEARCH(" ",N17)))</formula>
    </cfRule>
  </conditionalFormatting>
  <conditionalFormatting sqref="N18">
    <cfRule type="containsText" dxfId="27" priority="30" operator="containsText" text=" ">
      <formula>NOT(ISERROR(SEARCH(" ",N18)))</formula>
    </cfRule>
  </conditionalFormatting>
  <conditionalFormatting sqref="Q19">
    <cfRule type="containsText" dxfId="26" priority="29" operator="containsText" text=" ">
      <formula>NOT(ISERROR(SEARCH(" ",Q19)))</formula>
    </cfRule>
  </conditionalFormatting>
  <conditionalFormatting sqref="A5:A11">
    <cfRule type="containsText" dxfId="25" priority="53" operator="containsText" text=" ">
      <formula>NOT(ISERROR(SEARCH(" ",A5)))</formula>
    </cfRule>
  </conditionalFormatting>
  <conditionalFormatting sqref="O8:O11">
    <cfRule type="containsText" dxfId="24" priority="35" operator="containsText" text=" ">
      <formula>NOT(ISERROR(SEARCH(" ",O8)))</formula>
    </cfRule>
  </conditionalFormatting>
  <conditionalFormatting sqref="O13:O16">
    <cfRule type="containsText" dxfId="23" priority="32" operator="containsText" text=" ">
      <formula>NOT(ISERROR(SEARCH(" ",O13)))</formula>
    </cfRule>
  </conditionalFormatting>
  <conditionalFormatting sqref="Q8:Q11">
    <cfRule type="containsText" dxfId="22" priority="36" operator="containsText" text=" ">
      <formula>NOT(ISERROR(SEARCH(" ",Q8)))</formula>
    </cfRule>
  </conditionalFormatting>
  <conditionalFormatting sqref="Q13:Q16">
    <cfRule type="containsText" dxfId="21" priority="33" operator="containsText" text=" ">
      <formula>NOT(ISERROR(SEARCH(" ",Q13)))</formula>
    </cfRule>
  </conditionalFormatting>
  <conditionalFormatting sqref="G1:N3 G4:M5 H6:I11 K6:K11 G6:G10">
    <cfRule type="containsText" dxfId="20" priority="45" operator="containsText" text=" ">
      <formula>NOT(ISERROR(SEARCH(" ",G1)))</formula>
    </cfRule>
  </conditionalFormatting>
  <conditionalFormatting sqref="P8:P11 N5:Q7 N8:N11 N12:P12 N13:N16 P13:P16 O17:Q18 N19:P19 N4:R4">
    <cfRule type="containsText" dxfId="19" priority="37" operator="containsText" text=" ">
      <formula>NOT(ISERROR(SEARCH(" ",N4)))</formula>
    </cfRule>
  </conditionalFormatting>
  <conditionalFormatting sqref="A14:B1048576 R5:XFD5 D20:XFD1048576 J8:J10 B5:B10 D15:M19 R12:XFD19 D14 L12:M14">
    <cfRule type="containsText" dxfId="18" priority="54" operator="containsText" text=" ">
      <formula>NOT(ISERROR(SEARCH(" ",A5)))</formula>
    </cfRule>
  </conditionalFormatting>
  <conditionalFormatting sqref="C5 C14:C1048576">
    <cfRule type="containsText" dxfId="17" priority="44" operator="containsText" text=" ">
      <formula>NOT(ISERROR(SEARCH(" ",C5)))</formula>
    </cfRule>
  </conditionalFormatting>
  <conditionalFormatting sqref="D5:D10 D13">
    <cfRule type="containsText" dxfId="16" priority="38" operator="containsText" text=" ">
      <formula>NOT(ISERROR(SEARCH(" ",D5)))</formula>
    </cfRule>
  </conditionalFormatting>
  <conditionalFormatting sqref="L6:M6 L7:L11 R6:XFD6">
    <cfRule type="containsText" dxfId="15" priority="52" operator="containsText" text=" ">
      <formula>NOT(ISERROR(SEARCH(" ",L6)))</formula>
    </cfRule>
  </conditionalFormatting>
  <conditionalFormatting sqref="M7 J6:J7 R7:XFD7">
    <cfRule type="containsText" dxfId="14" priority="51" operator="containsText" text=" ">
      <formula>NOT(ISERROR(SEARCH(" ",J6)))</formula>
    </cfRule>
  </conditionalFormatting>
  <conditionalFormatting sqref="M8 R8:XFD8">
    <cfRule type="containsText" dxfId="13" priority="50" operator="containsText" text=" ">
      <formula>NOT(ISERROR(SEARCH(" ",M8)))</formula>
    </cfRule>
  </conditionalFormatting>
  <conditionalFormatting sqref="M9 R9:XFD9">
    <cfRule type="containsText" dxfId="12" priority="49" operator="containsText" text=" ">
      <formula>NOT(ISERROR(SEARCH(" ",M9)))</formula>
    </cfRule>
  </conditionalFormatting>
  <conditionalFormatting sqref="M10 R10:XFD10">
    <cfRule type="containsText" dxfId="11" priority="48" operator="containsText" text=" ">
      <formula>NOT(ISERROR(SEARCH(" ",M10)))</formula>
    </cfRule>
  </conditionalFormatting>
  <conditionalFormatting sqref="M11 R11:XFD11">
    <cfRule type="containsText" dxfId="10" priority="47" operator="containsText" text=" ">
      <formula>NOT(ISERROR(SEARCH(" ",M11)))</formula>
    </cfRule>
  </conditionalFormatting>
  <conditionalFormatting sqref="E13:K14 E12:F12">
    <cfRule type="containsText" dxfId="9" priority="24" operator="containsText" text=" ">
      <formula>NOT(ISERROR(SEARCH(" ",E12)))</formula>
    </cfRule>
  </conditionalFormatting>
  <conditionalFormatting sqref="H12:I12 K12">
    <cfRule type="containsText" dxfId="8" priority="20" operator="containsText" text=" ">
      <formula>NOT(ISERROR(SEARCH(" ",H12)))</formula>
    </cfRule>
  </conditionalFormatting>
  <conditionalFormatting sqref="E5:E8">
    <cfRule type="containsText" dxfId="7" priority="14" operator="containsText" text=" ">
      <formula>NOT(ISERROR(SEARCH(" ",E5)))</formula>
    </cfRule>
  </conditionalFormatting>
  <conditionalFormatting sqref="E9">
    <cfRule type="containsText" dxfId="6" priority="13" operator="containsText" text=" ">
      <formula>NOT(ISERROR(SEARCH(" ",E9)))</formula>
    </cfRule>
  </conditionalFormatting>
  <conditionalFormatting sqref="E10">
    <cfRule type="containsText" dxfId="5" priority="12" operator="containsText" text=" ">
      <formula>NOT(ISERROR(SEARCH(" ",E10)))</formula>
    </cfRule>
  </conditionalFormatting>
  <conditionalFormatting sqref="E11">
    <cfRule type="containsText" dxfId="4" priority="11" operator="containsText" text=" ">
      <formula>NOT(ISERROR(SEARCH(" ",E11)))</formula>
    </cfRule>
  </conditionalFormatting>
  <conditionalFormatting sqref="F5:F8">
    <cfRule type="containsText" dxfId="3" priority="8" operator="containsText" text=" ">
      <formula>NOT(ISERROR(SEARCH(" ",F5)))</formula>
    </cfRule>
  </conditionalFormatting>
  <conditionalFormatting sqref="F9">
    <cfRule type="containsText" dxfId="2" priority="7" operator="containsText" text=" ">
      <formula>NOT(ISERROR(SEARCH(" ",F9)))</formula>
    </cfRule>
  </conditionalFormatting>
  <conditionalFormatting sqref="F10">
    <cfRule type="containsText" dxfId="1" priority="6" operator="containsText" text=" ">
      <formula>NOT(ISERROR(SEARCH(" ",F10)))</formula>
    </cfRule>
  </conditionalFormatting>
  <conditionalFormatting sqref="F11">
    <cfRule type="containsText" dxfId="0" priority="5" operator="containsText" text=" ">
      <formula>NOT(ISERROR(SEARCH(" ",F11)))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竞技场|Arena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2020-07-08T02:14:37Z</dcterms:modified>
</cp:coreProperties>
</file>