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sh\tech\json_fish_8980\DataTable\"/>
    </mc:Choice>
  </mc:AlternateContent>
  <bookViews>
    <workbookView xWindow="0" yWindow="0" windowWidth="23904" windowHeight="10284"/>
  </bookViews>
  <sheets>
    <sheet name="跑马灯|Led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H51" i="1" l="1"/>
  <c r="L50" i="1"/>
  <c r="H50" i="1" s="1"/>
  <c r="I50" i="1"/>
  <c r="L49" i="1"/>
  <c r="I49" i="1"/>
  <c r="H49" i="1"/>
  <c r="I48" i="1"/>
  <c r="I47" i="1"/>
  <c r="L46" i="1"/>
  <c r="H46" i="1" s="1"/>
  <c r="I46" i="1"/>
  <c r="L45" i="1"/>
  <c r="I45" i="1"/>
  <c r="H45" i="1"/>
  <c r="H36" i="1"/>
  <c r="H34" i="1"/>
  <c r="H31" i="1"/>
  <c r="L18" i="1"/>
  <c r="I18" i="1" s="1"/>
  <c r="L17" i="1"/>
  <c r="I17" i="1"/>
  <c r="H17" i="1"/>
  <c r="H16" i="1"/>
  <c r="L14" i="1"/>
  <c r="H14" i="1" s="1"/>
  <c r="I14" i="1"/>
  <c r="L13" i="1"/>
  <c r="I13" i="1"/>
  <c r="H13" i="1"/>
  <c r="O13" i="1" s="1"/>
  <c r="H9" i="1"/>
  <c r="H18" i="1" l="1"/>
</calcChain>
</file>

<file path=xl/comments1.xml><?xml version="1.0" encoding="utf-8"?>
<comments xmlns="http://schemas.openxmlformats.org/spreadsheetml/2006/main">
  <authors>
    <author>作者</author>
    <author>jianlong wo</author>
    <author>燕</author>
  </authors>
  <commentList>
    <comment ref="H7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积分大于等于3000时才播</t>
        </r>
      </text>
    </comment>
    <comment ref="H8" authorId="0" shapeId="0">
      <text>
        <r>
          <rPr>
            <b/>
            <sz val="9"/>
            <rFont val="宋体"/>
            <family val="3"/>
            <charset val="134"/>
          </rPr>
          <t>积分大于等于9000时才播</t>
        </r>
      </text>
    </comment>
    <comment ref="L9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参数读取房间表</t>
        </r>
      </text>
    </comment>
    <comment ref="H10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VIP升级，且VIP&lt;=4
写死的VIP&gt;=3</t>
        </r>
      </text>
    </comment>
    <comment ref="H11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VIP升级，且VIP&gt;=5</t>
        </r>
      </text>
    </comment>
    <comment ref="I13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小游戏期望值
金币&gt;=800万且金币/小游戏卡牌倍率&gt;=300时,时播放
海外的只有金币/卡牌倍率的限制</t>
        </r>
      </text>
    </comment>
    <comment ref="L13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需要先满足前面的B类led</t>
        </r>
      </text>
    </comment>
    <comment ref="M13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小游戏卡牌倍率</t>
        </r>
      </text>
    </comment>
    <comment ref="I14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小游戏期望值
金币&gt;=800万且金币/小游戏卡牌倍率&gt;=300时,时播放
海外的只有金币/卡牌倍率的限制</t>
        </r>
      </text>
    </comment>
    <comment ref="L14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需要先满足前面的B类led</t>
        </r>
      </text>
    </comment>
    <comment ref="M14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小游戏卡牌倍率</t>
        </r>
      </text>
    </comment>
    <comment ref="H15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最小炮倍率</t>
        </r>
      </text>
    </comment>
    <comment ref="H16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最小炮倍率</t>
        </r>
      </text>
    </comment>
    <comment ref="I16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N番及其以上</t>
        </r>
      </text>
    </comment>
    <comment ref="L16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最小炮倍率</t>
        </r>
      </text>
    </comment>
    <comment ref="M16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N番及其以上</t>
        </r>
      </text>
    </comment>
    <comment ref="I17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小游戏期望值
金币&gt;=800万且金币/小游戏卡牌倍率&gt;=300时,时播放
海外的只有金币/卡牌倍率的限制</t>
        </r>
      </text>
    </comment>
    <comment ref="L17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需要先满足前面的B类led</t>
        </r>
      </text>
    </comment>
    <comment ref="M17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小游戏卡牌倍率</t>
        </r>
      </text>
    </comment>
    <comment ref="I18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小游戏期望值
金币&gt;=800万且金币/小游戏卡牌倍率&gt;=300时,时播放
海外的只有金币/卡牌倍率的限制</t>
        </r>
      </text>
    </comment>
    <comment ref="L18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需要先满足前面的B类led</t>
        </r>
      </text>
    </comment>
    <comment ref="M18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小游戏卡牌倍率</t>
        </r>
      </text>
    </comment>
    <comment ref="H19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最小炮倍率</t>
        </r>
      </text>
    </comment>
    <comment ref="H20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获得双倍发财金的总金额最小值</t>
        </r>
      </text>
    </comment>
    <comment ref="H21" authorId="0" shapeId="0">
      <text>
        <r>
          <rPr>
            <b/>
            <sz val="9"/>
            <rFont val="宋体"/>
            <family val="3"/>
            <charset val="134"/>
          </rPr>
          <t xml:space="preserve">作者:
</t>
        </r>
      </text>
    </comment>
    <comment ref="H26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1007或1204就播放led</t>
        </r>
      </text>
    </comment>
    <comment ref="H28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播放led的话费券范围
1～9,前闭后闭
1000话费券</t>
        </r>
      </text>
    </comment>
    <comment ref="J29" authorId="1" shapeId="0">
      <text>
        <r>
          <rPr>
            <b/>
            <sz val="9"/>
            <rFont val="宋体"/>
            <family val="3"/>
            <charset val="134"/>
          </rPr>
          <t>原时间格式：</t>
        </r>
        <r>
          <rPr>
            <sz val="9"/>
            <rFont val="宋体"/>
            <family val="3"/>
            <charset val="134"/>
          </rPr>
          <t xml:space="preserve">
12:00,14:00,18:00,22:00</t>
        </r>
      </text>
    </comment>
    <comment ref="A34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下一个32
900为GM公告，以占用</t>
        </r>
      </text>
    </comment>
    <comment ref="H34" authorId="2" shapeId="0">
      <text>
        <r>
          <rPr>
            <b/>
            <sz val="9"/>
            <rFont val="宋体"/>
            <family val="3"/>
            <charset val="134"/>
          </rPr>
          <t>作者：</t>
        </r>
        <r>
          <rPr>
            <sz val="9"/>
            <rFont val="宋体"/>
            <family val="3"/>
            <charset val="134"/>
          </rPr>
          <t xml:space="preserve">
金币价值大于300万时
</t>
        </r>
      </text>
    </comment>
    <comment ref="L34" authorId="2" shapeId="0">
      <text>
        <r>
          <rPr>
            <b/>
            <sz val="9"/>
            <rFont val="宋体"/>
            <family val="3"/>
            <charset val="134"/>
          </rPr>
          <t>作者：</t>
        </r>
        <r>
          <rPr>
            <sz val="9"/>
            <rFont val="宋体"/>
            <family val="3"/>
            <charset val="134"/>
          </rPr>
          <t xml:space="preserve">
金币价值大于2000万时</t>
        </r>
      </text>
    </comment>
    <comment ref="A35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下一个32
900为GM公告，以占用</t>
        </r>
      </text>
    </comment>
    <comment ref="H36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最小奖池百分比
5表示5%
暂时是所有的奖池百分比都播放，还没用到这个参数</t>
        </r>
      </text>
    </comment>
    <comment ref="I36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延迟时间/s
暂时废弃</t>
        </r>
      </text>
    </comment>
    <comment ref="L36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最小奖池百分比
5表示5%
</t>
        </r>
      </text>
    </comment>
    <comment ref="M36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延迟时间/s
暂时废弃</t>
        </r>
      </text>
    </comment>
    <comment ref="I45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小游戏期望值
金币&gt;=800万且金币/小游戏卡牌倍率&gt;=300时,时播放
海外的只有金币/卡牌倍率的限制</t>
        </r>
      </text>
    </comment>
    <comment ref="L45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需要先满足前面的B类led</t>
        </r>
      </text>
    </comment>
    <comment ref="M45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小游戏卡牌倍率</t>
        </r>
      </text>
    </comment>
    <comment ref="I46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小游戏期望值
金币&gt;=800万且金币/小游戏卡牌倍率&gt;=300时,时播放
海外的只有金币/卡牌倍率的限制</t>
        </r>
      </text>
    </comment>
    <comment ref="L46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需要先满足前面的B类led</t>
        </r>
      </text>
    </comment>
    <comment ref="M46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小游戏卡牌倍率</t>
        </r>
      </text>
    </comment>
    <comment ref="H47" authorId="2" shapeId="0">
      <text>
        <r>
          <rPr>
            <sz val="9"/>
            <rFont val="宋体"/>
            <family val="3"/>
            <charset val="134"/>
          </rPr>
          <t xml:space="preserve">初始能获得的总金币n倍及以上时播
</t>
        </r>
      </text>
    </comment>
    <comment ref="I47" authorId="2" shapeId="0">
      <text>
        <r>
          <rPr>
            <sz val="9"/>
            <rFont val="宋体"/>
            <family val="3"/>
            <charset val="134"/>
          </rPr>
          <t>并且金币值达到n及以上时播</t>
        </r>
      </text>
    </comment>
    <comment ref="L47" authorId="2" shapeId="0">
      <text>
        <r>
          <rPr>
            <sz val="9"/>
            <rFont val="宋体"/>
            <family val="3"/>
            <charset val="134"/>
          </rPr>
          <t xml:space="preserve">初始能获得的总金币n倍及以上时播
</t>
        </r>
      </text>
    </comment>
    <comment ref="H48" authorId="2" shapeId="0">
      <text>
        <r>
          <rPr>
            <sz val="9"/>
            <rFont val="宋体"/>
            <family val="3"/>
            <charset val="134"/>
          </rPr>
          <t>点击n次及以上时</t>
        </r>
      </text>
    </comment>
    <comment ref="I48" authorId="2" shapeId="0">
      <text>
        <r>
          <rPr>
            <sz val="9"/>
            <rFont val="宋体"/>
            <family val="3"/>
            <charset val="134"/>
          </rPr>
          <t>并且金币值达到n及以上时播</t>
        </r>
      </text>
    </comment>
    <comment ref="L48" authorId="2" shapeId="0">
      <text>
        <r>
          <rPr>
            <sz val="9"/>
            <rFont val="宋体"/>
            <family val="3"/>
            <charset val="134"/>
          </rPr>
          <t>点击n次及以上时</t>
        </r>
      </text>
    </comment>
    <comment ref="I49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小游戏期望值
金币&gt;=800万且金币/小游戏卡牌倍率&gt;=300时,时播放
海外的只有金币/卡牌倍率的限制</t>
        </r>
      </text>
    </comment>
    <comment ref="L49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需要先满足前面的B类led</t>
        </r>
      </text>
    </comment>
    <comment ref="M49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小游戏卡牌倍率</t>
        </r>
      </text>
    </comment>
    <comment ref="I50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小游戏期望值
金币&gt;=800万且金币/小游戏卡牌倍率&gt;=300时,时播放
海外的只有金币/卡牌倍率的限制</t>
        </r>
      </text>
    </comment>
    <comment ref="L50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需要先满足前面的B类led</t>
        </r>
      </text>
    </comment>
    <comment ref="M50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小游戏卡牌倍率</t>
        </r>
      </text>
    </comment>
    <comment ref="H51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最小金币数</t>
        </r>
      </text>
    </comment>
    <comment ref="L51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最小金币数</t>
        </r>
      </text>
    </comment>
    <comment ref="H52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大于等于此倍数时
</t>
        </r>
      </text>
    </comment>
    <comment ref="L52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最小金币数</t>
        </r>
      </text>
    </comment>
  </commentList>
</comments>
</file>

<file path=xl/sharedStrings.xml><?xml version="1.0" encoding="utf-8"?>
<sst xmlns="http://schemas.openxmlformats.org/spreadsheetml/2006/main" count="294" uniqueCount="168">
  <si>
    <t>cs</t>
  </si>
  <si>
    <t>c</t>
  </si>
  <si>
    <t>抽奖led在抽奖表中配置</t>
  </si>
  <si>
    <t>int</t>
  </si>
  <si>
    <t>string</t>
  </si>
  <si>
    <t>type</t>
  </si>
  <si>
    <t>order</t>
  </si>
  <si>
    <t>timeInterval</t>
  </si>
  <si>
    <t>isFullservice</t>
  </si>
  <si>
    <t>isInsert</t>
  </si>
  <si>
    <t>times</t>
  </si>
  <si>
    <t>position</t>
  </si>
  <si>
    <t>value</t>
  </si>
  <si>
    <t>value2</t>
  </si>
  <si>
    <t>time</t>
  </si>
  <si>
    <t>desLanguage</t>
  </si>
  <si>
    <t>valueplus</t>
  </si>
  <si>
    <t>value2plus</t>
  </si>
  <si>
    <t>desLanguageplus</t>
  </si>
  <si>
    <t>每个LED的枚举
（序号可间断，同功能与其他版本保持一致）</t>
  </si>
  <si>
    <t>播放优先级
序号越小优先级越高，同序号优先级一样</t>
  </si>
  <si>
    <t>出现的时间间隔/s
-1表示没有这个概念</t>
  </si>
  <si>
    <t>是否全服
0否
1是</t>
  </si>
  <si>
    <r>
      <rPr>
        <sz val="9"/>
        <color theme="1"/>
        <rFont val="微软雅黑"/>
        <family val="2"/>
        <charset val="134"/>
      </rPr>
      <t>是否只在本房间播放
0否，都可以播放
1是，只在本房间(此时不配置</t>
    </r>
    <r>
      <rPr>
        <b/>
        <sz val="9"/>
        <color rgb="FFFF0000"/>
        <rFont val="微软雅黑"/>
        <family val="2"/>
        <charset val="134"/>
      </rPr>
      <t>position</t>
    </r>
    <r>
      <rPr>
        <sz val="9"/>
        <color theme="1"/>
        <rFont val="微软雅黑"/>
        <family val="2"/>
        <charset val="134"/>
      </rPr>
      <t>)</t>
    </r>
  </si>
  <si>
    <t>出现总次数
-1表示没有这个概念，只播放一次</t>
  </si>
  <si>
    <t>出现位置
1,新手房间,2初级房间,
3中级房间,4高级房间,
5竞技场,6弹头场,100大厅,101经典场入口</t>
  </si>
  <si>
    <t xml:space="preserve">参数值1
控制播放的条件
-1表示没有参数值
注意话费券配置时要*10
</t>
  </si>
  <si>
    <t xml:space="preserve">参数值2
控制播放的条件
-1表示没有参数值
</t>
  </si>
  <si>
    <t>参数3，时间
空代表无此参数
参数格式如00:00，逗号分隔
在该时间播放n次led</t>
  </si>
  <si>
    <t>提示文本，填写多语言文本中的key值</t>
  </si>
  <si>
    <t xml:space="preserve">参数值1
控制播放的条件
-1表示没有参数值
-2表示不播
注意话费券配置时要*10
标记plus的四列为播放B+高级类型led
</t>
  </si>
  <si>
    <r>
      <rPr>
        <sz val="9"/>
        <color theme="1"/>
        <rFont val="微软雅黑"/>
        <family val="2"/>
        <charset val="134"/>
      </rPr>
      <t xml:space="preserve">参数值2
控制播放的条件
-1表示没有参数值
-2表示不播
B+类型led
</t>
    </r>
    <r>
      <rPr>
        <sz val="9"/>
        <color rgb="FFFF0000"/>
        <rFont val="微软雅黑"/>
        <family val="2"/>
        <charset val="134"/>
      </rPr>
      <t>不出现在大厅和经典场入口</t>
    </r>
  </si>
  <si>
    <t>B+类只在渔场播放，每条只播放一次，写死在代码里了</t>
  </si>
  <si>
    <t>1,2,3,4,5,6,7</t>
  </si>
  <si>
    <t>led_1</t>
  </si>
  <si>
    <t>维护公告:《开炮吧小精灵》将于11月15日8:00-10:00停机进行更新维护工作。请广大玩家在维护前退出游戏，以免出现不必要的损失。维护过程中将暂时无法登录和体验游戏，请您耐心等待。</t>
  </si>
  <si>
    <t>led_2</t>
  </si>
  <si>
    <t>竞技场即将开启，请广大玩家提前做好准备，参与竞技场挑战，更有实物大奖等你拿！</t>
  </si>
  <si>
    <t>led_3</t>
  </si>
  <si>
    <t>恭喜xx击败了yy，夺下竞技场的日擂主</t>
  </si>
  <si>
    <t>led_4</t>
  </si>
  <si>
    <r>
      <rPr>
        <sz val="10.5"/>
        <color rgb="FF000000"/>
        <rFont val="微软雅黑"/>
        <family val="2"/>
        <charset val="134"/>
      </rPr>
      <t>恭喜xx击败了yy，夺下竞技场的</t>
    </r>
    <r>
      <rPr>
        <b/>
        <sz val="10.5"/>
        <color rgb="FF000000"/>
        <rFont val="微软雅黑"/>
        <family val="2"/>
        <charset val="134"/>
      </rPr>
      <t>周擂主</t>
    </r>
    <r>
      <rPr>
        <sz val="10.5"/>
        <color rgb="FF000000"/>
        <rFont val="微软雅黑"/>
        <family val="2"/>
        <charset val="134"/>
      </rPr>
      <t>，必定扬名四海，威震寰宇！</t>
    </r>
  </si>
  <si>
    <t>2,3,4,5,6,7</t>
  </si>
  <si>
    <t>led_5,led_51,led_52,led_53</t>
  </si>
  <si>
    <t>所有boss和特殊鱼统一led</t>
  </si>
  <si>
    <r>
      <rPr>
        <sz val="10.5"/>
        <color rgb="FF000000"/>
        <rFont val="微软雅黑"/>
        <family val="2"/>
        <charset val="134"/>
      </rPr>
      <t>恭喜xxx，使用xx倍炮成功捕获</t>
    </r>
    <r>
      <rPr>
        <sz val="10.5"/>
        <color theme="1"/>
        <rFont val="微软雅黑"/>
        <family val="2"/>
        <charset val="134"/>
      </rPr>
      <t>xxBOSS，</t>
    </r>
    <r>
      <rPr>
        <sz val="10.5"/>
        <color rgb="FF000000"/>
        <rFont val="微软雅黑"/>
        <family val="2"/>
        <charset val="134"/>
      </rPr>
      <t>获得xx金币，真是运气好到让人嫉妒啊</t>
    </r>
  </si>
  <si>
    <t>led_6</t>
  </si>
  <si>
    <t>玩家xx，升到了(VIP4)从此一举成名,VIP&gt;=3</t>
  </si>
  <si>
    <t>led_7</t>
  </si>
  <si>
    <t>玩家xx，升到了(VIP5)，豪气照亮了整个精灵大陆“，（升到VIP5以上，出现提示）</t>
  </si>
  <si>
    <t>led_8,led_81,led_82</t>
  </si>
  <si>
    <t>具体哪些奖品播在抽奖表里配置</t>
  </si>
  <si>
    <t>恭喜xx，日积月累，在抽话费中完成了一次xx抽奖，获得了xxx奖励</t>
  </si>
  <si>
    <t>led_9,led_91,led_92</t>
  </si>
  <si>
    <t>恭喜xx，在”寻宝鱼“游戏中，挖到了大奖，xxx金币！</t>
  </si>
  <si>
    <t>led_10,led_101</t>
  </si>
  <si>
    <t>恭喜xx，在“国王的悬赏”中放手一搏，获得大奖励，xxx金币</t>
  </si>
  <si>
    <t>1,2,3,4,5</t>
  </si>
  <si>
    <t>led_11_1,led_11_2,led_11_3</t>
  </si>
  <si>
    <t>暂时废弃</t>
  </si>
  <si>
    <t>捕获真身龙虾</t>
  </si>
  <si>
    <t>led_12_1,led_12_2,led_12_3</t>
  </si>
  <si>
    <t>财神加番动画</t>
  </si>
  <si>
    <t>led_13_1,led_13_2</t>
  </si>
  <si>
    <r>
      <rPr>
        <sz val="11"/>
        <color theme="1"/>
        <rFont val="微软雅黑"/>
        <family val="2"/>
        <charset val="134"/>
      </rPr>
      <t>寻宝鱼，满足</t>
    </r>
    <r>
      <rPr>
        <b/>
        <sz val="11"/>
        <color theme="1"/>
        <rFont val="微软雅黑"/>
        <family val="2"/>
        <charset val="134"/>
      </rPr>
      <t>终极大奖</t>
    </r>
    <r>
      <rPr>
        <sz val="11"/>
        <color theme="1"/>
        <rFont val="微软雅黑"/>
        <family val="2"/>
        <charset val="134"/>
      </rPr>
      <t>开完</t>
    </r>
    <r>
      <rPr>
        <sz val="11"/>
        <color rgb="FFFF0000"/>
        <rFont val="微软雅黑"/>
        <family val="2"/>
        <charset val="134"/>
      </rPr>
      <t>9个包宝箱</t>
    </r>
    <r>
      <rPr>
        <sz val="11"/>
        <color theme="1"/>
        <rFont val="微软雅黑"/>
        <family val="2"/>
        <charset val="134"/>
      </rPr>
      <t>，覆盖上述Led_</t>
    </r>
    <r>
      <rPr>
        <b/>
        <sz val="11"/>
        <color theme="1"/>
        <rFont val="微软雅黑"/>
        <family val="2"/>
        <charset val="134"/>
      </rPr>
      <t>9</t>
    </r>
  </si>
  <si>
    <t>led_14_1,led_14_2</t>
  </si>
  <si>
    <r>
      <rPr>
        <sz val="11"/>
        <color theme="1"/>
        <rFont val="微软雅黑"/>
        <family val="2"/>
        <charset val="134"/>
      </rPr>
      <t>国王的悬赏，满足</t>
    </r>
    <r>
      <rPr>
        <b/>
        <sz val="11"/>
        <color theme="1"/>
        <rFont val="微软雅黑"/>
        <family val="2"/>
        <charset val="134"/>
      </rPr>
      <t>终极大奖</t>
    </r>
    <r>
      <rPr>
        <sz val="11"/>
        <color theme="1"/>
        <rFont val="微软雅黑"/>
        <family val="2"/>
        <charset val="134"/>
      </rPr>
      <t>后</t>
    </r>
    <r>
      <rPr>
        <sz val="11"/>
        <color rgb="FFFF0000"/>
        <rFont val="微软雅黑"/>
        <family val="2"/>
        <charset val="134"/>
      </rPr>
      <t>（4个同色且3倍）</t>
    </r>
    <r>
      <rPr>
        <sz val="11"/>
        <color theme="1"/>
        <rFont val="微软雅黑"/>
        <family val="2"/>
        <charset val="134"/>
      </rPr>
      <t>，覆盖上述led_10</t>
    </r>
  </si>
  <si>
    <t>led_15</t>
  </si>
  <si>
    <t>捕获boss并触发了双倍分享后</t>
  </si>
  <si>
    <t>led_16</t>
  </si>
  <si>
    <t>破产分享触发双倍发财金奖励</t>
  </si>
  <si>
    <t>led_17</t>
  </si>
  <si>
    <t>抽奖后分享获得双倍奖励</t>
  </si>
  <si>
    <t>led_18</t>
  </si>
  <si>
    <t>具体哪些奖品播在话费赛表里配置</t>
  </si>
  <si>
    <t>1倍场第一，30倍场第一，300倍场第1,2播话费赛奖励</t>
  </si>
  <si>
    <t>led_19</t>
  </si>
  <si>
    <t>在兑换商城中，兑换了贵重物品后播放。两个参数值填两个格子，即只能播放两个贵重物品</t>
  </si>
  <si>
    <t>1,2,3,6</t>
  </si>
  <si>
    <t>led_20</t>
  </si>
  <si>
    <t>看广告抽金币，一等奖播20，二等奖播21</t>
  </si>
  <si>
    <t>led_21</t>
  </si>
  <si>
    <t>led_22</t>
  </si>
  <si>
    <t>活跃度任务抽中特定道具播放，玩家完成每日任务，打开顶级活跃宝箱，竟然获得超级大奖超级武器x1！</t>
  </si>
  <si>
    <t>led_23</t>
  </si>
  <si>
    <t>代码已注销，这条不播</t>
  </si>
  <si>
    <t>话费鱼潮，小额话费券达到一定额度在本房间播放</t>
  </si>
  <si>
    <t>led_24</t>
  </si>
  <si>
    <t>暂不播8.26</t>
  </si>
  <si>
    <t>话费鱼潮，大额的全服播放</t>
  </si>
  <si>
    <t>led_25</t>
  </si>
  <si>
    <t>qq群led提示</t>
  </si>
  <si>
    <t>led_26</t>
  </si>
  <si>
    <t>话费鱼潮结束后播放总额，大于等于两元，全服播</t>
  </si>
  <si>
    <t>led_27</t>
  </si>
  <si>
    <t>话费鱼潮结束后播放总额，小于2元只在房间播</t>
  </si>
  <si>
    <t>led_30</t>
  </si>
  <si>
    <t>注意这两条无用，前段需要这两条占序位，否则取不到第30条（即1-30的编号不能中断）（所有版本编号不能重复）</t>
  </si>
  <si>
    <t>led_30,led_30_2,led_30_3</t>
  </si>
  <si>
    <t>空袭场超过金币价值大于30万的空袭掉落时播led</t>
  </si>
  <si>
    <t>led_32</t>
  </si>
  <si>
    <t>砸金蛋活动大奖播报</t>
  </si>
  <si>
    <t>led31是国庆活动的led，因为只有客户端用到了，所以不用配置表</t>
  </si>
  <si>
    <t>led_33,led_33_2,led_33_3</t>
  </si>
  <si>
    <r>
      <rPr>
        <sz val="11"/>
        <color rgb="FF000000"/>
        <rFont val="微软雅黑"/>
        <family val="2"/>
        <charset val="134"/>
      </rPr>
      <t>恭喜xx，使用N倍炮在经典场—xx中瓜分奖金池</t>
    </r>
    <r>
      <rPr>
        <sz val="11"/>
        <color rgb="FFFF0000"/>
        <rFont val="微软雅黑"/>
        <family val="2"/>
        <charset val="134"/>
      </rPr>
      <t>50%，</t>
    </r>
    <r>
      <rPr>
        <sz val="11"/>
        <color rgb="FF000000"/>
        <rFont val="微软雅黑"/>
        <family val="2"/>
        <charset val="134"/>
      </rPr>
      <t>获得xx金币，幸运值爆棚啊！</t>
    </r>
  </si>
  <si>
    <t>led_34</t>
  </si>
  <si>
    <t>攻击恶龙时爆出配置道具时播</t>
  </si>
  <si>
    <t>led_35</t>
  </si>
  <si>
    <t>成功捕获恶龙时播</t>
  </si>
  <si>
    <t>led_36</t>
  </si>
  <si>
    <t>恶龙秒伤榜（今日战神）排名向前进时播</t>
  </si>
  <si>
    <t>led_37</t>
  </si>
  <si>
    <t>恶龙总榜（勇者榜）排名向前进时播</t>
  </si>
  <si>
    <t>led_38</t>
  </si>
  <si>
    <t>转盘抽奖档位转到某倍档位及以上，且金币价值达到某个数值及以上时播</t>
  </si>
  <si>
    <t>led_39</t>
  </si>
  <si>
    <t>喜从天降</t>
  </si>
  <si>
    <t>led_40</t>
  </si>
  <si>
    <t>每日超值礼包</t>
  </si>
  <si>
    <t>led_41</t>
  </si>
  <si>
    <t>累计充值</t>
  </si>
  <si>
    <t>led_42_1,led_42_2</t>
  </si>
  <si>
    <t>恭喜xx，在龙珠迷踪游戏中，挖到了大奖，xxx金币！</t>
  </si>
  <si>
    <t>led_43_1,led_43_2</t>
  </si>
  <si>
    <r>
      <rPr>
        <sz val="11"/>
        <color theme="1"/>
        <rFont val="微软雅黑"/>
        <family val="2"/>
        <charset val="134"/>
      </rPr>
      <t>龙珠迷踪，满足</t>
    </r>
    <r>
      <rPr>
        <b/>
        <sz val="11"/>
        <color theme="1"/>
        <rFont val="微软雅黑"/>
        <family val="2"/>
        <charset val="134"/>
      </rPr>
      <t>终极大奖</t>
    </r>
    <r>
      <rPr>
        <sz val="11"/>
        <color theme="1"/>
        <rFont val="微软雅黑"/>
        <family val="2"/>
        <charset val="134"/>
      </rPr>
      <t>后（</t>
    </r>
    <r>
      <rPr>
        <sz val="11"/>
        <color rgb="FFFF0000"/>
        <rFont val="微软雅黑"/>
        <family val="2"/>
        <charset val="134"/>
      </rPr>
      <t>都开龙珠</t>
    </r>
    <r>
      <rPr>
        <sz val="11"/>
        <color theme="1"/>
        <rFont val="微软雅黑"/>
        <family val="2"/>
        <charset val="134"/>
      </rPr>
      <t>），覆盖上述led_42</t>
    </r>
  </si>
  <si>
    <t>led_44</t>
  </si>
  <si>
    <t>聚宝盆</t>
  </si>
  <si>
    <t>led_45</t>
  </si>
  <si>
    <t>爆爆河豚</t>
  </si>
  <si>
    <t>led_46_1,led_46_2</t>
  </si>
  <si>
    <t>恭喜xx，在神龙聚首游戏中，挖到了大奖，xxx金币！</t>
  </si>
  <si>
    <t>led_47_1,led_47_2</t>
  </si>
  <si>
    <r>
      <rPr>
        <sz val="11"/>
        <color theme="1"/>
        <rFont val="微软雅黑"/>
        <family val="2"/>
        <charset val="134"/>
      </rPr>
      <t>神龙聚首，满足</t>
    </r>
    <r>
      <rPr>
        <b/>
        <sz val="11"/>
        <color theme="1"/>
        <rFont val="微软雅黑"/>
        <family val="2"/>
        <charset val="134"/>
      </rPr>
      <t>终极大奖</t>
    </r>
    <r>
      <rPr>
        <sz val="11"/>
        <color theme="1"/>
        <rFont val="微软雅黑"/>
        <family val="2"/>
        <charset val="134"/>
      </rPr>
      <t>后，覆盖上述led_46（</t>
    </r>
    <r>
      <rPr>
        <sz val="11"/>
        <color rgb="FFFF0000"/>
        <rFont val="微软雅黑"/>
        <family val="2"/>
        <charset val="134"/>
      </rPr>
      <t>开到最高颜色且达到N倍</t>
    </r>
    <r>
      <rPr>
        <sz val="11"/>
        <color theme="1"/>
        <rFont val="微软雅黑"/>
        <family val="2"/>
        <charset val="134"/>
      </rPr>
      <t>）</t>
    </r>
  </si>
  <si>
    <t>led_48</t>
  </si>
  <si>
    <t>特殊鱼led</t>
  </si>
  <si>
    <t>恭喜xxx，使用xx倍炮成功捕获xx鱼，获得xx金币，真是运气好到让人嫉妒啊</t>
  </si>
  <si>
    <t>led_49</t>
  </si>
  <si>
    <t>被技能鱼捕获后的部分鱼播小led</t>
  </si>
  <si>
    <t>例：玩家捕获了A，A的技能捕获了B，B的倍数达到一定值后，播B的小led</t>
  </si>
  <si>
    <t>竞品</t>
  </si>
  <si>
    <t>普通led</t>
  </si>
  <si>
    <t>高级led</t>
  </si>
  <si>
    <t>房间类型</t>
  </si>
  <si>
    <t>炮倍范围</t>
  </si>
  <si>
    <t>金币</t>
  </si>
  <si>
    <t>鱼的倍数</t>
  </si>
  <si>
    <t>新手</t>
  </si>
  <si>
    <t>20~100</t>
  </si>
  <si>
    <t>——</t>
  </si>
  <si>
    <t>初级</t>
  </si>
  <si>
    <t>200~1000</t>
  </si>
  <si>
    <t>40万</t>
  </si>
  <si>
    <t>400倍</t>
  </si>
  <si>
    <t>80万</t>
  </si>
  <si>
    <t>1000倍</t>
  </si>
  <si>
    <t>中级</t>
  </si>
  <si>
    <t>2000~10000</t>
  </si>
  <si>
    <t>400万</t>
  </si>
  <si>
    <t>900万</t>
  </si>
  <si>
    <t>1110倍</t>
  </si>
  <si>
    <t>高级</t>
  </si>
  <si>
    <t>20000~100000</t>
  </si>
  <si>
    <t>4000万</t>
  </si>
  <si>
    <t>9000万</t>
  </si>
  <si>
    <t>竞技场</t>
  </si>
  <si>
    <t>10000~100000</t>
  </si>
  <si>
    <t>核弹专场</t>
  </si>
  <si>
    <t>2,3,4,6,7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</si>
</sst>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宋体"/>
      <charset val="134"/>
      <scheme val="minor"/>
    </font>
    <font>
      <sz val="11"/>
      <color theme="1"/>
      <name val="黑体"/>
      <family val="3"/>
      <charset val="134"/>
    </font>
    <font>
      <sz val="11"/>
      <color rgb="FFFF0000"/>
      <name val="黑体"/>
      <family val="3"/>
      <charset val="134"/>
    </font>
    <font>
      <sz val="8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1"/>
      <color rgb="FF7030A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10.5"/>
      <color rgb="FF000000"/>
      <name val="微软雅黑"/>
      <family val="2"/>
      <charset val="134"/>
    </font>
    <font>
      <sz val="10.5"/>
      <color rgb="FFFF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10.5"/>
      <color rgb="FF000000"/>
      <name val="微软雅黑"/>
      <family val="2"/>
      <charset val="134"/>
    </font>
    <font>
      <sz val="10.5"/>
      <color theme="1"/>
      <name val="微软雅黑"/>
      <family val="2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70702230903046"/>
        <bgColor indexed="64"/>
      </patternFill>
    </fill>
    <fill>
      <patternFill patternType="solid">
        <fgColor theme="3" tint="0.79967650379955446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5" borderId="1" xfId="0" applyFont="1" applyFill="1" applyBorder="1" applyAlignment="1">
      <alignment horizontal="left"/>
    </xf>
    <xf numFmtId="0" fontId="6" fillId="6" borderId="1" xfId="0" applyFont="1" applyFill="1" applyBorder="1" applyAlignment="1">
      <alignment horizontal="left"/>
    </xf>
    <xf numFmtId="0" fontId="7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wrapText="1"/>
    </xf>
    <xf numFmtId="0" fontId="7" fillId="5" borderId="1" xfId="0" applyFont="1" applyFill="1" applyBorder="1" applyAlignment="1">
      <alignment vertical="top" wrapText="1"/>
    </xf>
    <xf numFmtId="0" fontId="5" fillId="0" borderId="0" xfId="0" applyFont="1" applyAlignment="1">
      <alignment horizontal="left"/>
    </xf>
    <xf numFmtId="0" fontId="8" fillId="4" borderId="0" xfId="0" applyFont="1" applyFill="1" applyAlignment="1">
      <alignment horizontal="left" vertical="center"/>
    </xf>
    <xf numFmtId="0" fontId="4" fillId="0" borderId="0" xfId="0" applyFont="1"/>
    <xf numFmtId="0" fontId="8" fillId="4" borderId="0" xfId="0" applyFont="1" applyFill="1" applyAlignment="1">
      <alignment horizontal="left"/>
    </xf>
    <xf numFmtId="0" fontId="4" fillId="4" borderId="0" xfId="0" applyFont="1" applyFill="1"/>
    <xf numFmtId="0" fontId="5" fillId="0" borderId="0" xfId="0" applyFont="1"/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/>
    </xf>
    <xf numFmtId="0" fontId="5" fillId="0" borderId="0" xfId="0" applyFont="1" applyFill="1"/>
    <xf numFmtId="0" fontId="9" fillId="4" borderId="0" xfId="0" applyFont="1" applyFill="1" applyAlignment="1">
      <alignment horizontal="left"/>
    </xf>
    <xf numFmtId="0" fontId="6" fillId="7" borderId="1" xfId="0" applyFont="1" applyFill="1" applyBorder="1" applyAlignment="1">
      <alignment horizontal="left"/>
    </xf>
    <xf numFmtId="0" fontId="10" fillId="0" borderId="0" xfId="0" applyFont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vertical="top" wrapText="1"/>
    </xf>
    <xf numFmtId="0" fontId="5" fillId="7" borderId="1" xfId="0" applyFont="1" applyFill="1" applyBorder="1" applyAlignment="1">
      <alignment horizontal="left" vertical="center"/>
    </xf>
    <xf numFmtId="0" fontId="5" fillId="0" borderId="0" xfId="0" applyFont="1" applyAlignment="1"/>
    <xf numFmtId="0" fontId="11" fillId="0" borderId="0" xfId="0" applyFont="1"/>
    <xf numFmtId="0" fontId="12" fillId="0" borderId="0" xfId="0" applyFont="1"/>
    <xf numFmtId="0" fontId="13" fillId="0" borderId="0" xfId="0" applyFont="1" applyAlignment="1"/>
    <xf numFmtId="0" fontId="3" fillId="4" borderId="0" xfId="0" applyFont="1" applyFill="1" applyAlignment="1">
      <alignment horizontal="left" vertical="center"/>
    </xf>
  </cellXfs>
  <cellStyles count="1">
    <cellStyle name="常规" xfId="0" builtinId="0"/>
  </cellStyles>
  <dxfs count="259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175260</xdr:colOff>
      <xdr:row>5</xdr:row>
      <xdr:rowOff>45720</xdr:rowOff>
    </xdr:from>
    <xdr:to>
      <xdr:col>29</xdr:col>
      <xdr:colOff>317355</xdr:colOff>
      <xdr:row>17</xdr:row>
      <xdr:rowOff>32112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98680" y="960120"/>
          <a:ext cx="6237605" cy="21805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52"/>
  <sheetViews>
    <sheetView tabSelected="1" topLeftCell="A13" zoomScale="70" zoomScaleNormal="70" workbookViewId="0">
      <selection activeCell="K57" sqref="K57"/>
    </sheetView>
  </sheetViews>
  <sheetFormatPr defaultColWidth="9" defaultRowHeight="15.6" x14ac:dyDescent="0.25"/>
  <cols>
    <col min="1" max="1" width="12" style="8" customWidth="1"/>
    <col min="2" max="4" width="13.6640625" style="8" customWidth="1"/>
    <col min="5" max="6" width="16.6640625" style="8" customWidth="1"/>
    <col min="7" max="7" width="20.88671875" style="8" customWidth="1"/>
    <col min="8" max="9" width="19.44140625" style="8" customWidth="1"/>
    <col min="10" max="10" width="12" style="8" customWidth="1"/>
    <col min="11" max="11" width="17.33203125" style="8" customWidth="1"/>
    <col min="12" max="12" width="19.44140625" style="8" customWidth="1"/>
    <col min="13" max="13" width="14.77734375" style="8" customWidth="1"/>
    <col min="14" max="14" width="35.44140625" style="8" customWidth="1"/>
    <col min="15" max="15" width="41" style="8" customWidth="1"/>
    <col min="16" max="16" width="11.21875" style="8" customWidth="1"/>
    <col min="17" max="16384" width="9" style="8"/>
  </cols>
  <sheetData>
    <row r="1" spans="1:17" ht="16.2" x14ac:dyDescent="0.35">
      <c r="A1" s="9" t="s">
        <v>0</v>
      </c>
      <c r="B1" s="9" t="s">
        <v>0</v>
      </c>
      <c r="C1" s="9" t="s">
        <v>0</v>
      </c>
      <c r="D1" s="9" t="s">
        <v>0</v>
      </c>
      <c r="E1" s="9" t="s">
        <v>0</v>
      </c>
      <c r="F1" s="9" t="s">
        <v>0</v>
      </c>
      <c r="G1" s="9" t="s">
        <v>0</v>
      </c>
      <c r="H1" s="9" t="s">
        <v>0</v>
      </c>
      <c r="I1" s="9" t="s">
        <v>0</v>
      </c>
      <c r="J1" s="9" t="s">
        <v>1</v>
      </c>
      <c r="K1" s="9" t="s">
        <v>1</v>
      </c>
      <c r="L1" s="26" t="s">
        <v>0</v>
      </c>
      <c r="M1" s="26" t="s">
        <v>0</v>
      </c>
      <c r="N1" s="26" t="s">
        <v>1</v>
      </c>
      <c r="P1" s="27" t="s">
        <v>2</v>
      </c>
    </row>
    <row r="2" spans="1:17" x14ac:dyDescent="0.35">
      <c r="A2" s="10" t="s">
        <v>3</v>
      </c>
      <c r="B2" s="10" t="s">
        <v>3</v>
      </c>
      <c r="C2" s="10" t="s">
        <v>3</v>
      </c>
      <c r="D2" s="10" t="s">
        <v>3</v>
      </c>
      <c r="E2" s="10" t="s">
        <v>3</v>
      </c>
      <c r="F2" s="10" t="s">
        <v>3</v>
      </c>
      <c r="G2" s="9" t="s">
        <v>4</v>
      </c>
      <c r="H2" s="9" t="s">
        <v>3</v>
      </c>
      <c r="I2" s="9" t="s">
        <v>3</v>
      </c>
      <c r="J2" s="9" t="s">
        <v>4</v>
      </c>
      <c r="K2" s="9" t="s">
        <v>4</v>
      </c>
      <c r="L2" s="26" t="s">
        <v>3</v>
      </c>
      <c r="M2" s="26" t="s">
        <v>3</v>
      </c>
      <c r="N2" s="26" t="s">
        <v>4</v>
      </c>
    </row>
    <row r="3" spans="1:17" x14ac:dyDescent="0.35">
      <c r="A3" s="10" t="s">
        <v>5</v>
      </c>
      <c r="B3" s="10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9" t="s">
        <v>11</v>
      </c>
      <c r="H3" s="9" t="s">
        <v>12</v>
      </c>
      <c r="I3" s="9" t="s">
        <v>13</v>
      </c>
      <c r="J3" s="9" t="s">
        <v>14</v>
      </c>
      <c r="K3" s="9" t="s">
        <v>15</v>
      </c>
      <c r="L3" s="26" t="s">
        <v>16</v>
      </c>
      <c r="M3" s="26" t="s">
        <v>17</v>
      </c>
      <c r="N3" s="26" t="s">
        <v>18</v>
      </c>
    </row>
    <row r="4" spans="1:17" s="5" customFormat="1" ht="118.8" x14ac:dyDescent="0.3">
      <c r="A4" s="11" t="s">
        <v>19</v>
      </c>
      <c r="B4" s="12" t="s">
        <v>20</v>
      </c>
      <c r="C4" s="13" t="s">
        <v>21</v>
      </c>
      <c r="D4" s="13" t="s">
        <v>22</v>
      </c>
      <c r="E4" s="13" t="s">
        <v>23</v>
      </c>
      <c r="F4" s="13" t="s">
        <v>24</v>
      </c>
      <c r="G4" s="13" t="s">
        <v>25</v>
      </c>
      <c r="H4" s="13" t="s">
        <v>26</v>
      </c>
      <c r="I4" s="13" t="s">
        <v>27</v>
      </c>
      <c r="J4" s="13" t="s">
        <v>28</v>
      </c>
      <c r="K4" s="28" t="s">
        <v>29</v>
      </c>
      <c r="L4" s="29" t="s">
        <v>30</v>
      </c>
      <c r="M4" s="29" t="s">
        <v>31</v>
      </c>
      <c r="N4" s="30" t="s">
        <v>29</v>
      </c>
      <c r="Q4" s="35" t="s">
        <v>32</v>
      </c>
    </row>
    <row r="5" spans="1:17" x14ac:dyDescent="0.35">
      <c r="A5" s="14">
        <v>1</v>
      </c>
      <c r="B5" s="14">
        <v>1</v>
      </c>
      <c r="C5" s="14">
        <v>120</v>
      </c>
      <c r="D5" s="14">
        <v>1</v>
      </c>
      <c r="E5" s="14">
        <v>0</v>
      </c>
      <c r="F5" s="14">
        <v>5</v>
      </c>
      <c r="G5" s="8" t="s">
        <v>33</v>
      </c>
      <c r="H5" s="14">
        <v>-1</v>
      </c>
      <c r="I5" s="14">
        <v>-1</v>
      </c>
      <c r="J5" s="14"/>
      <c r="K5" s="8" t="s">
        <v>34</v>
      </c>
      <c r="L5" s="14">
        <v>-2</v>
      </c>
      <c r="M5" s="14">
        <v>-2</v>
      </c>
      <c r="N5" s="8" t="s">
        <v>34</v>
      </c>
      <c r="P5" s="31" t="s">
        <v>35</v>
      </c>
    </row>
    <row r="6" spans="1:17" x14ac:dyDescent="0.35">
      <c r="A6" s="14">
        <v>2</v>
      </c>
      <c r="B6" s="14">
        <v>1</v>
      </c>
      <c r="C6" s="14">
        <v>120</v>
      </c>
      <c r="D6" s="14">
        <v>1</v>
      </c>
      <c r="E6" s="14">
        <v>0</v>
      </c>
      <c r="F6" s="14">
        <v>4</v>
      </c>
      <c r="G6" s="8" t="s">
        <v>33</v>
      </c>
      <c r="H6" s="14">
        <v>-1</v>
      </c>
      <c r="I6" s="14">
        <v>-1</v>
      </c>
      <c r="J6" s="14"/>
      <c r="K6" s="8" t="s">
        <v>36</v>
      </c>
      <c r="L6" s="14">
        <v>-2</v>
      </c>
      <c r="M6" s="14">
        <v>-2</v>
      </c>
      <c r="N6" s="8" t="s">
        <v>36</v>
      </c>
      <c r="P6" s="32" t="s">
        <v>37</v>
      </c>
    </row>
    <row r="7" spans="1:17" ht="16.2" x14ac:dyDescent="0.35">
      <c r="A7" s="14">
        <v>3</v>
      </c>
      <c r="B7" s="14">
        <v>1</v>
      </c>
      <c r="C7" s="14">
        <v>60</v>
      </c>
      <c r="D7" s="14">
        <v>1</v>
      </c>
      <c r="E7" s="14">
        <v>0</v>
      </c>
      <c r="F7" s="14">
        <v>3</v>
      </c>
      <c r="G7" s="8" t="s">
        <v>33</v>
      </c>
      <c r="H7" s="15">
        <v>300000000</v>
      </c>
      <c r="I7" s="14">
        <v>-1</v>
      </c>
      <c r="J7" s="14"/>
      <c r="K7" s="8" t="s">
        <v>38</v>
      </c>
      <c r="L7" s="14">
        <v>-2</v>
      </c>
      <c r="M7" s="14">
        <v>-2</v>
      </c>
      <c r="N7" s="8" t="s">
        <v>38</v>
      </c>
      <c r="P7" s="32" t="s">
        <v>39</v>
      </c>
    </row>
    <row r="8" spans="1:17" ht="16.2" x14ac:dyDescent="0.4">
      <c r="A8" s="14">
        <v>4</v>
      </c>
      <c r="B8" s="14">
        <v>1</v>
      </c>
      <c r="C8" s="14">
        <v>60</v>
      </c>
      <c r="D8" s="14">
        <v>1</v>
      </c>
      <c r="E8" s="14">
        <v>0</v>
      </c>
      <c r="F8" s="14">
        <v>3</v>
      </c>
      <c r="G8" s="8" t="s">
        <v>33</v>
      </c>
      <c r="H8" s="15">
        <v>900000000</v>
      </c>
      <c r="I8" s="14">
        <v>-1</v>
      </c>
      <c r="J8" s="14"/>
      <c r="K8" s="8" t="s">
        <v>40</v>
      </c>
      <c r="L8" s="14">
        <v>-2</v>
      </c>
      <c r="M8" s="14">
        <v>-2</v>
      </c>
      <c r="N8" s="8" t="s">
        <v>40</v>
      </c>
      <c r="P8" s="32" t="s">
        <v>41</v>
      </c>
    </row>
    <row r="9" spans="1:17" ht="16.2" x14ac:dyDescent="0.4">
      <c r="A9" s="14">
        <v>5</v>
      </c>
      <c r="B9" s="14">
        <v>2</v>
      </c>
      <c r="C9" s="14">
        <v>-1</v>
      </c>
      <c r="D9" s="14">
        <v>0</v>
      </c>
      <c r="E9" s="14">
        <v>0</v>
      </c>
      <c r="F9" s="14">
        <v>1</v>
      </c>
      <c r="G9" s="16" t="s">
        <v>42</v>
      </c>
      <c r="H9" s="17">
        <f>L9</f>
        <v>20000000</v>
      </c>
      <c r="I9" s="14">
        <v>-1</v>
      </c>
      <c r="J9" s="14"/>
      <c r="K9" s="8" t="s">
        <v>43</v>
      </c>
      <c r="L9" s="17">
        <v>20000000</v>
      </c>
      <c r="M9" s="14">
        <v>-1</v>
      </c>
      <c r="N9" s="8" t="s">
        <v>43</v>
      </c>
      <c r="O9" s="21" t="s">
        <v>44</v>
      </c>
      <c r="P9" s="32" t="s">
        <v>45</v>
      </c>
    </row>
    <row r="10" spans="1:17" x14ac:dyDescent="0.35">
      <c r="A10" s="14">
        <v>6</v>
      </c>
      <c r="B10" s="14">
        <v>2</v>
      </c>
      <c r="C10" s="14">
        <v>-1</v>
      </c>
      <c r="D10" s="14">
        <v>0</v>
      </c>
      <c r="E10" s="14">
        <v>0</v>
      </c>
      <c r="F10" s="14">
        <v>1</v>
      </c>
      <c r="G10" s="18"/>
      <c r="H10" s="14">
        <v>20</v>
      </c>
      <c r="I10" s="14">
        <v>-1</v>
      </c>
      <c r="J10" s="14"/>
      <c r="K10" s="8" t="s">
        <v>46</v>
      </c>
      <c r="L10" s="14">
        <v>-2</v>
      </c>
      <c r="M10" s="14">
        <v>-2</v>
      </c>
      <c r="N10" s="8" t="s">
        <v>46</v>
      </c>
      <c r="P10" s="32" t="s">
        <v>47</v>
      </c>
    </row>
    <row r="11" spans="1:17" x14ac:dyDescent="0.35">
      <c r="A11" s="14">
        <v>7</v>
      </c>
      <c r="B11" s="14">
        <v>2</v>
      </c>
      <c r="C11" s="14">
        <v>-1</v>
      </c>
      <c r="D11" s="14">
        <v>0</v>
      </c>
      <c r="E11" s="14">
        <v>0</v>
      </c>
      <c r="F11" s="14">
        <v>1</v>
      </c>
      <c r="G11" s="18"/>
      <c r="H11" s="14">
        <v>20</v>
      </c>
      <c r="I11" s="14">
        <v>-1</v>
      </c>
      <c r="J11" s="14"/>
      <c r="K11" s="8" t="s">
        <v>48</v>
      </c>
      <c r="L11" s="14">
        <v>-2</v>
      </c>
      <c r="M11" s="14">
        <v>-2</v>
      </c>
      <c r="N11" s="8" t="s">
        <v>48</v>
      </c>
      <c r="P11" s="32" t="s">
        <v>49</v>
      </c>
    </row>
    <row r="12" spans="1:17" x14ac:dyDescent="0.35">
      <c r="A12" s="14">
        <v>8</v>
      </c>
      <c r="B12" s="14">
        <v>2</v>
      </c>
      <c r="C12" s="14">
        <v>-1</v>
      </c>
      <c r="D12" s="14">
        <v>0</v>
      </c>
      <c r="E12" s="14">
        <v>0</v>
      </c>
      <c r="F12" s="14">
        <v>1</v>
      </c>
      <c r="G12" s="19" t="s">
        <v>33</v>
      </c>
      <c r="H12" s="14">
        <v>-1</v>
      </c>
      <c r="I12" s="14">
        <v>-1</v>
      </c>
      <c r="J12" s="14"/>
      <c r="K12" s="8" t="s">
        <v>50</v>
      </c>
      <c r="L12" s="14">
        <v>-1</v>
      </c>
      <c r="M12" s="14">
        <v>-1</v>
      </c>
      <c r="N12" s="8" t="s">
        <v>50</v>
      </c>
      <c r="O12" s="7" t="s">
        <v>51</v>
      </c>
      <c r="P12" s="32" t="s">
        <v>52</v>
      </c>
    </row>
    <row r="13" spans="1:17" ht="16.2" x14ac:dyDescent="0.4">
      <c r="A13" s="14">
        <v>9</v>
      </c>
      <c r="B13" s="14">
        <v>2</v>
      </c>
      <c r="C13" s="14">
        <v>-1</v>
      </c>
      <c r="D13" s="14">
        <v>0</v>
      </c>
      <c r="E13" s="14">
        <v>0</v>
      </c>
      <c r="F13" s="14">
        <v>1</v>
      </c>
      <c r="G13" s="19" t="s">
        <v>33</v>
      </c>
      <c r="H13" s="17">
        <f>L13</f>
        <v>20000000</v>
      </c>
      <c r="I13" s="17">
        <f>L13/M13</f>
        <v>200</v>
      </c>
      <c r="J13" s="14"/>
      <c r="K13" s="8" t="s">
        <v>53</v>
      </c>
      <c r="L13" s="17">
        <f>M13*200</f>
        <v>20000000</v>
      </c>
      <c r="M13" s="17">
        <v>100000</v>
      </c>
      <c r="N13" s="8" t="s">
        <v>53</v>
      </c>
      <c r="O13" s="8">
        <f>H13/I13</f>
        <v>100000</v>
      </c>
      <c r="P13" s="32" t="s">
        <v>54</v>
      </c>
    </row>
    <row r="14" spans="1:17" ht="16.2" x14ac:dyDescent="0.4">
      <c r="A14" s="14">
        <v>10</v>
      </c>
      <c r="B14" s="14">
        <v>2</v>
      </c>
      <c r="C14" s="14">
        <v>-1</v>
      </c>
      <c r="D14" s="14">
        <v>0</v>
      </c>
      <c r="E14" s="14">
        <v>0</v>
      </c>
      <c r="F14" s="14">
        <v>1</v>
      </c>
      <c r="G14" s="19" t="s">
        <v>33</v>
      </c>
      <c r="H14" s="17">
        <f>L14</f>
        <v>20000000</v>
      </c>
      <c r="I14" s="17">
        <f>L14/M14</f>
        <v>200</v>
      </c>
      <c r="J14" s="14"/>
      <c r="K14" s="8" t="s">
        <v>55</v>
      </c>
      <c r="L14" s="17">
        <f>M14*200</f>
        <v>20000000</v>
      </c>
      <c r="M14" s="17">
        <v>100000</v>
      </c>
      <c r="N14" s="8" t="s">
        <v>55</v>
      </c>
      <c r="P14" s="32" t="s">
        <v>56</v>
      </c>
    </row>
    <row r="15" spans="1:17" s="6" customFormat="1" x14ac:dyDescent="0.35">
      <c r="A15" s="20">
        <v>11</v>
      </c>
      <c r="B15" s="20">
        <v>2</v>
      </c>
      <c r="C15" s="20">
        <v>-1</v>
      </c>
      <c r="D15" s="20">
        <v>0</v>
      </c>
      <c r="E15" s="20">
        <v>0</v>
      </c>
      <c r="F15" s="20">
        <v>1</v>
      </c>
      <c r="G15" s="16" t="s">
        <v>57</v>
      </c>
      <c r="H15" s="20">
        <v>3000</v>
      </c>
      <c r="I15" s="20">
        <v>-1</v>
      </c>
      <c r="J15" s="20"/>
      <c r="K15" s="6" t="s">
        <v>58</v>
      </c>
      <c r="L15" s="20">
        <v>-2</v>
      </c>
      <c r="M15" s="20">
        <v>-2</v>
      </c>
      <c r="N15" s="6" t="s">
        <v>58</v>
      </c>
      <c r="O15" s="6" t="s">
        <v>59</v>
      </c>
      <c r="P15" s="33" t="s">
        <v>60</v>
      </c>
    </row>
    <row r="16" spans="1:17" ht="16.2" x14ac:dyDescent="0.4">
      <c r="A16" s="14">
        <v>12</v>
      </c>
      <c r="B16" s="14">
        <v>2</v>
      </c>
      <c r="C16" s="14">
        <v>-1</v>
      </c>
      <c r="D16" s="14">
        <v>0</v>
      </c>
      <c r="E16" s="14">
        <v>0</v>
      </c>
      <c r="F16" s="14">
        <v>1</v>
      </c>
      <c r="G16" s="19" t="s">
        <v>33</v>
      </c>
      <c r="H16" s="17">
        <f>L16</f>
        <v>30000</v>
      </c>
      <c r="I16" s="14">
        <v>5</v>
      </c>
      <c r="J16" s="14"/>
      <c r="K16" s="8" t="s">
        <v>61</v>
      </c>
      <c r="L16" s="17">
        <v>30000</v>
      </c>
      <c r="M16" s="14">
        <v>5</v>
      </c>
      <c r="N16" s="8" t="s">
        <v>61</v>
      </c>
      <c r="O16" s="8" t="s">
        <v>62</v>
      </c>
    </row>
    <row r="17" spans="1:16" ht="16.2" x14ac:dyDescent="0.4">
      <c r="A17" s="8">
        <v>13</v>
      </c>
      <c r="B17" s="8">
        <v>2</v>
      </c>
      <c r="C17" s="14">
        <v>-1</v>
      </c>
      <c r="D17" s="14">
        <v>0</v>
      </c>
      <c r="E17" s="14">
        <v>0</v>
      </c>
      <c r="F17" s="14">
        <v>1</v>
      </c>
      <c r="G17" s="19" t="s">
        <v>33</v>
      </c>
      <c r="H17" s="17">
        <f>L17</f>
        <v>20000000</v>
      </c>
      <c r="I17" s="17">
        <f>L17/M17</f>
        <v>200</v>
      </c>
      <c r="J17" s="14"/>
      <c r="K17" s="8" t="s">
        <v>63</v>
      </c>
      <c r="L17" s="17">
        <f>M17*200</f>
        <v>20000000</v>
      </c>
      <c r="M17" s="17">
        <v>100000</v>
      </c>
      <c r="N17" s="8" t="s">
        <v>63</v>
      </c>
      <c r="O17" s="8" t="s">
        <v>64</v>
      </c>
    </row>
    <row r="18" spans="1:16" ht="16.2" x14ac:dyDescent="0.4">
      <c r="A18" s="8">
        <v>14</v>
      </c>
      <c r="B18" s="8">
        <v>2</v>
      </c>
      <c r="C18" s="14">
        <v>-1</v>
      </c>
      <c r="D18" s="14">
        <v>0</v>
      </c>
      <c r="E18" s="14">
        <v>0</v>
      </c>
      <c r="F18" s="14">
        <v>1</v>
      </c>
      <c r="G18" s="19" t="s">
        <v>33</v>
      </c>
      <c r="H18" s="17">
        <f>L18</f>
        <v>20000000</v>
      </c>
      <c r="I18" s="17">
        <f>L18/M18</f>
        <v>200</v>
      </c>
      <c r="J18" s="14"/>
      <c r="K18" s="8" t="s">
        <v>65</v>
      </c>
      <c r="L18" s="17">
        <f>M18*200</f>
        <v>20000000</v>
      </c>
      <c r="M18" s="17">
        <v>100000</v>
      </c>
      <c r="N18" s="8" t="s">
        <v>65</v>
      </c>
      <c r="O18" s="8" t="s">
        <v>66</v>
      </c>
    </row>
    <row r="19" spans="1:16" ht="16.2" x14ac:dyDescent="0.35">
      <c r="A19" s="8">
        <v>15</v>
      </c>
      <c r="B19" s="8">
        <v>2</v>
      </c>
      <c r="C19" s="8">
        <v>20</v>
      </c>
      <c r="D19" s="8">
        <v>1</v>
      </c>
      <c r="E19" s="14">
        <v>0</v>
      </c>
      <c r="F19" s="8">
        <v>3</v>
      </c>
      <c r="G19" s="8" t="s">
        <v>33</v>
      </c>
      <c r="H19" s="21">
        <v>10000</v>
      </c>
      <c r="I19" s="8">
        <v>-1</v>
      </c>
      <c r="K19" s="8" t="s">
        <v>67</v>
      </c>
      <c r="L19" s="8">
        <v>-2</v>
      </c>
      <c r="M19" s="8">
        <v>-2</v>
      </c>
      <c r="N19" s="8" t="s">
        <v>67</v>
      </c>
      <c r="O19" s="6" t="s">
        <v>59</v>
      </c>
      <c r="P19" s="8" t="s">
        <v>68</v>
      </c>
    </row>
    <row r="20" spans="1:16" ht="16.2" x14ac:dyDescent="0.35">
      <c r="A20" s="8">
        <v>16</v>
      </c>
      <c r="B20" s="8">
        <v>2</v>
      </c>
      <c r="C20" s="8">
        <v>-1</v>
      </c>
      <c r="D20" s="8">
        <v>1</v>
      </c>
      <c r="E20" s="14">
        <v>0</v>
      </c>
      <c r="F20" s="8">
        <v>1</v>
      </c>
      <c r="G20" s="19" t="s">
        <v>57</v>
      </c>
      <c r="H20" s="15">
        <v>300000</v>
      </c>
      <c r="I20" s="8">
        <v>-1</v>
      </c>
      <c r="K20" s="8" t="s">
        <v>69</v>
      </c>
      <c r="L20" s="8">
        <v>-2</v>
      </c>
      <c r="M20" s="8">
        <v>-2</v>
      </c>
      <c r="N20" s="8" t="s">
        <v>69</v>
      </c>
      <c r="O20" s="6" t="s">
        <v>59</v>
      </c>
      <c r="P20" s="8" t="s">
        <v>70</v>
      </c>
    </row>
    <row r="21" spans="1:16" ht="16.2" x14ac:dyDescent="0.35">
      <c r="A21" s="8">
        <v>17</v>
      </c>
      <c r="B21" s="8">
        <v>2</v>
      </c>
      <c r="C21" s="8">
        <v>20</v>
      </c>
      <c r="D21" s="8">
        <v>1</v>
      </c>
      <c r="E21" s="14">
        <v>0</v>
      </c>
      <c r="F21" s="8">
        <v>3</v>
      </c>
      <c r="G21" s="8" t="s">
        <v>33</v>
      </c>
      <c r="H21" s="15">
        <v>170000000</v>
      </c>
      <c r="I21" s="8">
        <v>-1</v>
      </c>
      <c r="K21" s="8" t="s">
        <v>71</v>
      </c>
      <c r="L21" s="8">
        <v>-2</v>
      </c>
      <c r="M21" s="8">
        <v>-2</v>
      </c>
      <c r="N21" s="8" t="s">
        <v>71</v>
      </c>
      <c r="O21" s="6" t="s">
        <v>59</v>
      </c>
      <c r="P21" s="8" t="s">
        <v>72</v>
      </c>
    </row>
    <row r="22" spans="1:16" x14ac:dyDescent="0.35">
      <c r="A22" s="8">
        <v>18</v>
      </c>
      <c r="B22" s="8">
        <v>2</v>
      </c>
      <c r="C22" s="14">
        <v>20</v>
      </c>
      <c r="D22" s="8">
        <v>1</v>
      </c>
      <c r="E22" s="14">
        <v>0</v>
      </c>
      <c r="F22" s="8">
        <v>3</v>
      </c>
      <c r="G22" s="8" t="s">
        <v>33</v>
      </c>
      <c r="H22" s="8">
        <v>-1</v>
      </c>
      <c r="I22" s="8">
        <v>-1</v>
      </c>
      <c r="K22" s="8" t="s">
        <v>73</v>
      </c>
      <c r="L22" s="8">
        <v>-2</v>
      </c>
      <c r="M22" s="8">
        <v>-2</v>
      </c>
      <c r="N22" s="8" t="s">
        <v>73</v>
      </c>
      <c r="O22" s="7" t="s">
        <v>74</v>
      </c>
      <c r="P22" s="8" t="s">
        <v>75</v>
      </c>
    </row>
    <row r="23" spans="1:16" x14ac:dyDescent="0.35">
      <c r="A23" s="8">
        <v>19</v>
      </c>
      <c r="B23" s="8">
        <v>2</v>
      </c>
      <c r="C23" s="14">
        <v>20</v>
      </c>
      <c r="D23" s="8">
        <v>1</v>
      </c>
      <c r="E23" s="14">
        <v>0</v>
      </c>
      <c r="F23" s="8">
        <v>3</v>
      </c>
      <c r="G23" s="7"/>
      <c r="H23" s="8">
        <v>1</v>
      </c>
      <c r="I23" s="8">
        <v>-1</v>
      </c>
      <c r="K23" s="8" t="s">
        <v>76</v>
      </c>
      <c r="L23" s="8">
        <v>-2</v>
      </c>
      <c r="M23" s="8">
        <v>-2</v>
      </c>
      <c r="N23" s="8" t="s">
        <v>76</v>
      </c>
      <c r="P23" s="8" t="s">
        <v>77</v>
      </c>
    </row>
    <row r="24" spans="1:16" x14ac:dyDescent="0.35">
      <c r="A24" s="8">
        <v>20</v>
      </c>
      <c r="B24" s="8">
        <v>3</v>
      </c>
      <c r="C24" s="8">
        <v>20</v>
      </c>
      <c r="D24" s="8">
        <v>1</v>
      </c>
      <c r="E24" s="14">
        <v>0</v>
      </c>
      <c r="F24" s="8">
        <v>1</v>
      </c>
      <c r="G24" s="8" t="s">
        <v>78</v>
      </c>
      <c r="H24" s="8">
        <v>1</v>
      </c>
      <c r="I24" s="8">
        <v>2</v>
      </c>
      <c r="K24" s="8" t="s">
        <v>79</v>
      </c>
      <c r="L24" s="8">
        <v>-2</v>
      </c>
      <c r="M24" s="8">
        <v>-2</v>
      </c>
      <c r="N24" s="8" t="s">
        <v>79</v>
      </c>
      <c r="P24" s="8" t="s">
        <v>80</v>
      </c>
    </row>
    <row r="25" spans="1:16" x14ac:dyDescent="0.35">
      <c r="A25" s="8">
        <v>21</v>
      </c>
      <c r="B25" s="8">
        <v>3</v>
      </c>
      <c r="C25" s="8">
        <v>20</v>
      </c>
      <c r="D25" s="8">
        <v>1</v>
      </c>
      <c r="E25" s="14">
        <v>0</v>
      </c>
      <c r="F25" s="8">
        <v>1</v>
      </c>
      <c r="G25" s="8" t="s">
        <v>78</v>
      </c>
      <c r="H25" s="8">
        <v>1</v>
      </c>
      <c r="I25" s="8">
        <v>2</v>
      </c>
      <c r="K25" s="8" t="s">
        <v>81</v>
      </c>
      <c r="L25" s="8">
        <v>-2</v>
      </c>
      <c r="M25" s="8">
        <v>-2</v>
      </c>
      <c r="N25" s="8" t="s">
        <v>81</v>
      </c>
      <c r="P25" s="8" t="s">
        <v>80</v>
      </c>
    </row>
    <row r="26" spans="1:16" ht="16.2" x14ac:dyDescent="0.35">
      <c r="A26" s="8">
        <v>22</v>
      </c>
      <c r="B26" s="8">
        <v>2</v>
      </c>
      <c r="C26" s="8">
        <v>20</v>
      </c>
      <c r="D26" s="8">
        <v>1</v>
      </c>
      <c r="E26" s="14">
        <v>0</v>
      </c>
      <c r="F26" s="8">
        <v>3</v>
      </c>
      <c r="G26" s="8" t="s">
        <v>33</v>
      </c>
      <c r="H26" s="15">
        <v>1008</v>
      </c>
      <c r="I26" s="8">
        <v>1008</v>
      </c>
      <c r="K26" s="8" t="s">
        <v>82</v>
      </c>
      <c r="L26" s="8">
        <v>-2</v>
      </c>
      <c r="M26" s="8">
        <v>-2</v>
      </c>
      <c r="N26" s="8" t="s">
        <v>82</v>
      </c>
      <c r="P26" s="8" t="s">
        <v>83</v>
      </c>
    </row>
    <row r="27" spans="1:16" x14ac:dyDescent="0.35">
      <c r="A27" s="8">
        <v>23</v>
      </c>
      <c r="B27" s="14">
        <v>3</v>
      </c>
      <c r="C27" s="14">
        <v>-1</v>
      </c>
      <c r="D27" s="14">
        <v>0</v>
      </c>
      <c r="E27" s="14">
        <v>1</v>
      </c>
      <c r="F27" s="14">
        <v>1</v>
      </c>
      <c r="G27" s="19"/>
      <c r="H27" s="14">
        <v>0</v>
      </c>
      <c r="I27" s="14">
        <v>9</v>
      </c>
      <c r="J27" s="14"/>
      <c r="K27" s="8" t="s">
        <v>84</v>
      </c>
      <c r="L27" s="8">
        <v>-2</v>
      </c>
      <c r="M27" s="8">
        <v>-2</v>
      </c>
      <c r="N27" s="8" t="s">
        <v>84</v>
      </c>
      <c r="O27" s="8" t="s">
        <v>85</v>
      </c>
      <c r="P27" s="8" t="s">
        <v>86</v>
      </c>
    </row>
    <row r="28" spans="1:16" x14ac:dyDescent="0.35">
      <c r="A28" s="8">
        <v>24</v>
      </c>
      <c r="B28" s="14">
        <v>2</v>
      </c>
      <c r="C28" s="14">
        <v>20</v>
      </c>
      <c r="D28" s="14">
        <v>1</v>
      </c>
      <c r="E28" s="14">
        <v>0</v>
      </c>
      <c r="F28" s="14">
        <v>2</v>
      </c>
      <c r="G28" s="8" t="s">
        <v>33</v>
      </c>
      <c r="H28" s="14">
        <v>500000</v>
      </c>
      <c r="I28" s="14">
        <v>5000000</v>
      </c>
      <c r="J28" s="14"/>
      <c r="K28" s="8" t="s">
        <v>87</v>
      </c>
      <c r="L28" s="14">
        <v>-2</v>
      </c>
      <c r="M28" s="14">
        <v>-2</v>
      </c>
      <c r="N28" s="8" t="s">
        <v>87</v>
      </c>
      <c r="O28" s="6" t="s">
        <v>88</v>
      </c>
      <c r="P28" s="8" t="s">
        <v>89</v>
      </c>
    </row>
    <row r="29" spans="1:16" x14ac:dyDescent="0.25">
      <c r="A29" s="8">
        <v>25</v>
      </c>
      <c r="B29" s="8">
        <v>3</v>
      </c>
      <c r="C29" s="8">
        <v>-1</v>
      </c>
      <c r="D29" s="8">
        <v>1</v>
      </c>
      <c r="E29" s="8">
        <v>0</v>
      </c>
      <c r="F29" s="8">
        <v>1</v>
      </c>
      <c r="G29" s="8" t="s">
        <v>33</v>
      </c>
      <c r="H29" s="8">
        <v>-1</v>
      </c>
      <c r="I29" s="8">
        <v>-1</v>
      </c>
      <c r="K29" s="8" t="s">
        <v>90</v>
      </c>
      <c r="L29" s="8">
        <v>-2</v>
      </c>
      <c r="M29" s="8">
        <v>-2</v>
      </c>
      <c r="N29" s="8" t="s">
        <v>90</v>
      </c>
      <c r="P29" s="8" t="s">
        <v>91</v>
      </c>
    </row>
    <row r="30" spans="1:16" ht="16.2" x14ac:dyDescent="0.25">
      <c r="A30" s="8">
        <v>26</v>
      </c>
      <c r="B30" s="8">
        <v>2</v>
      </c>
      <c r="C30" s="8">
        <v>20</v>
      </c>
      <c r="D30" s="8">
        <v>1</v>
      </c>
      <c r="E30" s="8">
        <v>0</v>
      </c>
      <c r="F30" s="8">
        <v>2</v>
      </c>
      <c r="G30" s="8" t="s">
        <v>33</v>
      </c>
      <c r="H30" s="21">
        <v>2000</v>
      </c>
      <c r="I30" s="8">
        <v>-1</v>
      </c>
      <c r="K30" s="8" t="s">
        <v>92</v>
      </c>
      <c r="L30" s="21">
        <v>5000</v>
      </c>
      <c r="M30" s="8">
        <v>-2</v>
      </c>
      <c r="N30" s="8" t="s">
        <v>92</v>
      </c>
      <c r="P30" s="8" t="s">
        <v>93</v>
      </c>
    </row>
    <row r="31" spans="1:16" ht="16.2" x14ac:dyDescent="0.25">
      <c r="A31" s="8">
        <v>27</v>
      </c>
      <c r="B31" s="8">
        <v>2</v>
      </c>
      <c r="C31" s="8">
        <v>20</v>
      </c>
      <c r="D31" s="8">
        <v>0</v>
      </c>
      <c r="E31" s="8">
        <v>1</v>
      </c>
      <c r="F31" s="8">
        <v>2</v>
      </c>
      <c r="H31" s="21">
        <f>H30</f>
        <v>2000</v>
      </c>
      <c r="I31" s="8">
        <v>-1</v>
      </c>
      <c r="K31" s="8" t="s">
        <v>94</v>
      </c>
      <c r="L31" s="8">
        <v>-2</v>
      </c>
      <c r="M31" s="8">
        <v>-2</v>
      </c>
      <c r="N31" s="8" t="s">
        <v>94</v>
      </c>
      <c r="P31" s="8" t="s">
        <v>95</v>
      </c>
    </row>
    <row r="32" spans="1:16" s="7" customFormat="1" x14ac:dyDescent="0.35">
      <c r="A32" s="22">
        <v>28</v>
      </c>
      <c r="B32" s="23">
        <v>2</v>
      </c>
      <c r="C32" s="23">
        <v>-1</v>
      </c>
      <c r="D32" s="23">
        <v>0</v>
      </c>
      <c r="E32" s="23">
        <v>0</v>
      </c>
      <c r="F32" s="23">
        <v>1</v>
      </c>
      <c r="G32" s="24" t="s">
        <v>57</v>
      </c>
      <c r="H32" s="23">
        <v>-1</v>
      </c>
      <c r="I32" s="23">
        <v>-1</v>
      </c>
      <c r="J32" s="23"/>
      <c r="K32" s="22" t="s">
        <v>96</v>
      </c>
      <c r="L32" s="23">
        <v>-2</v>
      </c>
      <c r="M32" s="23">
        <v>-2</v>
      </c>
      <c r="N32" s="22" t="s">
        <v>96</v>
      </c>
      <c r="P32" s="7" t="s">
        <v>97</v>
      </c>
    </row>
    <row r="33" spans="1:19" s="7" customFormat="1" x14ac:dyDescent="0.35">
      <c r="A33" s="22">
        <v>29</v>
      </c>
      <c r="B33" s="23">
        <v>2</v>
      </c>
      <c r="C33" s="23">
        <v>-1</v>
      </c>
      <c r="D33" s="23">
        <v>0</v>
      </c>
      <c r="E33" s="23">
        <v>0</v>
      </c>
      <c r="F33" s="23">
        <v>1</v>
      </c>
      <c r="G33" s="24" t="s">
        <v>57</v>
      </c>
      <c r="H33" s="23">
        <v>-1</v>
      </c>
      <c r="I33" s="23">
        <v>-1</v>
      </c>
      <c r="J33" s="23"/>
      <c r="K33" s="22" t="s">
        <v>96</v>
      </c>
      <c r="L33" s="23">
        <v>-2</v>
      </c>
      <c r="M33" s="23">
        <v>-2</v>
      </c>
      <c r="N33" s="22" t="s">
        <v>96</v>
      </c>
      <c r="P33" s="7" t="s">
        <v>97</v>
      </c>
    </row>
    <row r="34" spans="1:19" ht="16.2" x14ac:dyDescent="0.25">
      <c r="A34" s="8">
        <v>30</v>
      </c>
      <c r="B34" s="8">
        <v>2</v>
      </c>
      <c r="C34" s="8">
        <v>20</v>
      </c>
      <c r="D34" s="8">
        <v>1</v>
      </c>
      <c r="E34" s="8">
        <v>0</v>
      </c>
      <c r="F34" s="8">
        <v>2</v>
      </c>
      <c r="G34" s="8" t="s">
        <v>33</v>
      </c>
      <c r="H34" s="15">
        <f>L34</f>
        <v>30000000</v>
      </c>
      <c r="I34" s="8">
        <v>-1</v>
      </c>
      <c r="K34" s="8" t="s">
        <v>98</v>
      </c>
      <c r="L34" s="15">
        <v>30000000</v>
      </c>
      <c r="M34" s="8">
        <v>-1</v>
      </c>
      <c r="N34" s="8" t="s">
        <v>98</v>
      </c>
      <c r="P34" s="8" t="s">
        <v>99</v>
      </c>
    </row>
    <row r="35" spans="1:19" x14ac:dyDescent="0.25">
      <c r="A35" s="8">
        <v>32</v>
      </c>
      <c r="B35" s="8">
        <v>2</v>
      </c>
      <c r="C35" s="8">
        <v>20</v>
      </c>
      <c r="D35" s="8">
        <v>1</v>
      </c>
      <c r="E35" s="8">
        <v>0</v>
      </c>
      <c r="F35" s="8">
        <v>2</v>
      </c>
      <c r="G35" s="8" t="s">
        <v>33</v>
      </c>
      <c r="H35" s="8">
        <v>-1</v>
      </c>
      <c r="I35" s="8">
        <v>-1</v>
      </c>
      <c r="K35" s="8" t="s">
        <v>100</v>
      </c>
      <c r="L35" s="8">
        <v>-2</v>
      </c>
      <c r="M35" s="8">
        <v>-2</v>
      </c>
      <c r="N35" s="8" t="s">
        <v>100</v>
      </c>
      <c r="P35" s="8" t="s">
        <v>101</v>
      </c>
      <c r="S35" s="8" t="s">
        <v>102</v>
      </c>
    </row>
    <row r="36" spans="1:19" ht="16.2" x14ac:dyDescent="0.35">
      <c r="A36" s="8">
        <v>33</v>
      </c>
      <c r="B36" s="14">
        <v>2</v>
      </c>
      <c r="C36" s="14">
        <v>-1</v>
      </c>
      <c r="D36" s="14">
        <v>0</v>
      </c>
      <c r="E36" s="14">
        <v>0</v>
      </c>
      <c r="F36" s="14">
        <v>1</v>
      </c>
      <c r="G36" s="19" t="s">
        <v>33</v>
      </c>
      <c r="H36" s="15">
        <f>L36</f>
        <v>20</v>
      </c>
      <c r="I36" s="14">
        <v>45</v>
      </c>
      <c r="J36" s="14"/>
      <c r="K36" s="8" t="s">
        <v>103</v>
      </c>
      <c r="L36" s="14">
        <v>20</v>
      </c>
      <c r="M36" s="14">
        <v>45</v>
      </c>
      <c r="N36" s="8" t="s">
        <v>103</v>
      </c>
      <c r="O36" s="34" t="s">
        <v>104</v>
      </c>
    </row>
    <row r="37" spans="1:19" x14ac:dyDescent="0.35">
      <c r="A37" s="8">
        <v>34</v>
      </c>
      <c r="B37" s="14">
        <v>2</v>
      </c>
      <c r="C37" s="14">
        <v>-1</v>
      </c>
      <c r="D37" s="14">
        <v>0</v>
      </c>
      <c r="E37" s="14">
        <v>0</v>
      </c>
      <c r="F37" s="14">
        <v>1</v>
      </c>
      <c r="G37" s="18"/>
      <c r="H37" s="14">
        <v>-1</v>
      </c>
      <c r="I37" s="14">
        <v>-1</v>
      </c>
      <c r="J37" s="14"/>
      <c r="K37" s="8" t="s">
        <v>105</v>
      </c>
      <c r="L37" s="8">
        <v>-2</v>
      </c>
      <c r="M37" s="8">
        <v>-2</v>
      </c>
      <c r="N37" s="8" t="s">
        <v>105</v>
      </c>
      <c r="O37" s="34"/>
      <c r="P37" s="8" t="s">
        <v>106</v>
      </c>
    </row>
    <row r="38" spans="1:19" x14ac:dyDescent="0.35">
      <c r="A38" s="8">
        <v>35</v>
      </c>
      <c r="B38" s="14">
        <v>2</v>
      </c>
      <c r="C38" s="14">
        <v>-1</v>
      </c>
      <c r="D38" s="14">
        <v>0</v>
      </c>
      <c r="E38" s="14">
        <v>0</v>
      </c>
      <c r="F38" s="14">
        <v>1</v>
      </c>
      <c r="G38" s="18"/>
      <c r="H38" s="14">
        <v>-1</v>
      </c>
      <c r="I38" s="14">
        <v>-1</v>
      </c>
      <c r="J38" s="14"/>
      <c r="K38" s="8" t="s">
        <v>107</v>
      </c>
      <c r="L38" s="8">
        <v>-2</v>
      </c>
      <c r="M38" s="8">
        <v>-2</v>
      </c>
      <c r="N38" s="8" t="s">
        <v>107</v>
      </c>
      <c r="O38" s="34"/>
      <c r="P38" s="8" t="s">
        <v>108</v>
      </c>
    </row>
    <row r="39" spans="1:19" x14ac:dyDescent="0.35">
      <c r="A39" s="8">
        <v>36</v>
      </c>
      <c r="B39" s="14">
        <v>2</v>
      </c>
      <c r="C39" s="14">
        <v>-1</v>
      </c>
      <c r="D39" s="14">
        <v>0</v>
      </c>
      <c r="E39" s="14">
        <v>0</v>
      </c>
      <c r="F39" s="14">
        <v>1</v>
      </c>
      <c r="G39" s="18"/>
      <c r="H39" s="14">
        <v>-1</v>
      </c>
      <c r="I39" s="14">
        <v>-1</v>
      </c>
      <c r="J39" s="14"/>
      <c r="K39" s="8" t="s">
        <v>109</v>
      </c>
      <c r="L39" s="8">
        <v>-2</v>
      </c>
      <c r="M39" s="8">
        <v>-2</v>
      </c>
      <c r="N39" s="8" t="s">
        <v>109</v>
      </c>
      <c r="O39" s="34"/>
      <c r="P39" s="8" t="s">
        <v>110</v>
      </c>
    </row>
    <row r="40" spans="1:19" x14ac:dyDescent="0.35">
      <c r="A40" s="8">
        <v>37</v>
      </c>
      <c r="B40" s="14">
        <v>2</v>
      </c>
      <c r="C40" s="14">
        <v>-1</v>
      </c>
      <c r="D40" s="14">
        <v>0</v>
      </c>
      <c r="E40" s="14">
        <v>0</v>
      </c>
      <c r="F40" s="14">
        <v>1</v>
      </c>
      <c r="G40" s="18"/>
      <c r="H40" s="14">
        <v>-1</v>
      </c>
      <c r="I40" s="14">
        <v>-1</v>
      </c>
      <c r="J40" s="14"/>
      <c r="K40" s="8" t="s">
        <v>111</v>
      </c>
      <c r="L40" s="8">
        <v>-2</v>
      </c>
      <c r="M40" s="8">
        <v>-2</v>
      </c>
      <c r="N40" s="8" t="s">
        <v>111</v>
      </c>
      <c r="O40" s="34"/>
      <c r="P40" s="8" t="s">
        <v>112</v>
      </c>
    </row>
    <row r="41" spans="1:19" ht="16.2" x14ac:dyDescent="0.4">
      <c r="A41" s="8">
        <v>38</v>
      </c>
      <c r="B41" s="14">
        <v>2</v>
      </c>
      <c r="C41" s="14">
        <v>-1</v>
      </c>
      <c r="D41" s="14">
        <v>0</v>
      </c>
      <c r="E41" s="14">
        <v>0</v>
      </c>
      <c r="F41" s="14">
        <v>1</v>
      </c>
      <c r="G41" s="18"/>
      <c r="H41" s="25">
        <v>3000</v>
      </c>
      <c r="I41" s="14">
        <v>100000</v>
      </c>
      <c r="J41" s="14"/>
      <c r="K41" s="8" t="s">
        <v>113</v>
      </c>
      <c r="L41" s="8">
        <v>-2</v>
      </c>
      <c r="M41" s="8">
        <v>-2</v>
      </c>
      <c r="N41" s="8" t="s">
        <v>113</v>
      </c>
      <c r="O41" s="34"/>
      <c r="P41" s="8" t="s">
        <v>114</v>
      </c>
    </row>
    <row r="42" spans="1:19" x14ac:dyDescent="0.35">
      <c r="A42" s="8">
        <v>39</v>
      </c>
      <c r="B42" s="14">
        <v>2</v>
      </c>
      <c r="C42" s="14">
        <v>-1</v>
      </c>
      <c r="D42" s="14">
        <v>0</v>
      </c>
      <c r="E42" s="14">
        <v>0</v>
      </c>
      <c r="F42" s="14">
        <v>1</v>
      </c>
      <c r="G42" s="18"/>
      <c r="H42" s="14">
        <v>-1</v>
      </c>
      <c r="I42" s="14">
        <v>-1</v>
      </c>
      <c r="K42" s="8" t="s">
        <v>115</v>
      </c>
      <c r="L42" s="8">
        <v>-2</v>
      </c>
      <c r="M42" s="8">
        <v>-2</v>
      </c>
      <c r="N42" s="8" t="s">
        <v>115</v>
      </c>
      <c r="P42" s="8" t="s">
        <v>116</v>
      </c>
    </row>
    <row r="43" spans="1:19" x14ac:dyDescent="0.35">
      <c r="A43" s="8">
        <v>40</v>
      </c>
      <c r="B43" s="14">
        <v>2</v>
      </c>
      <c r="C43" s="14">
        <v>-1</v>
      </c>
      <c r="D43" s="14">
        <v>0</v>
      </c>
      <c r="E43" s="14">
        <v>0</v>
      </c>
      <c r="F43" s="14">
        <v>1</v>
      </c>
      <c r="G43" s="18"/>
      <c r="H43" s="14">
        <v>-1</v>
      </c>
      <c r="I43" s="14">
        <v>-1</v>
      </c>
      <c r="K43" s="8" t="s">
        <v>117</v>
      </c>
      <c r="L43" s="8">
        <v>-2</v>
      </c>
      <c r="M43" s="8">
        <v>-2</v>
      </c>
      <c r="N43" s="8" t="s">
        <v>117</v>
      </c>
      <c r="P43" s="8" t="s">
        <v>118</v>
      </c>
    </row>
    <row r="44" spans="1:19" ht="16.2" x14ac:dyDescent="0.4">
      <c r="A44" s="8">
        <v>41</v>
      </c>
      <c r="B44" s="14">
        <v>2</v>
      </c>
      <c r="C44" s="14">
        <v>-1</v>
      </c>
      <c r="D44" s="14">
        <v>0</v>
      </c>
      <c r="E44" s="14">
        <v>0</v>
      </c>
      <c r="F44" s="14">
        <v>1</v>
      </c>
      <c r="G44" s="18"/>
      <c r="H44" s="17">
        <v>100000000</v>
      </c>
      <c r="I44" s="14">
        <v>-1</v>
      </c>
      <c r="K44" s="8" t="s">
        <v>119</v>
      </c>
      <c r="L44" s="8">
        <v>-2</v>
      </c>
      <c r="M44" s="8">
        <v>-2</v>
      </c>
      <c r="N44" s="8" t="s">
        <v>119</v>
      </c>
      <c r="P44" s="8" t="s">
        <v>120</v>
      </c>
    </row>
    <row r="45" spans="1:19" ht="16.2" x14ac:dyDescent="0.4">
      <c r="A45" s="8">
        <v>42</v>
      </c>
      <c r="B45" s="14">
        <v>2</v>
      </c>
      <c r="C45" s="14">
        <v>-1</v>
      </c>
      <c r="D45" s="14">
        <v>0</v>
      </c>
      <c r="E45" s="14">
        <v>0</v>
      </c>
      <c r="F45" s="14">
        <v>1</v>
      </c>
      <c r="G45" s="19" t="s">
        <v>33</v>
      </c>
      <c r="H45" s="17">
        <f>L45</f>
        <v>20000000</v>
      </c>
      <c r="I45" s="17">
        <f>L45/M45</f>
        <v>200</v>
      </c>
      <c r="J45" s="14"/>
      <c r="K45" s="8" t="s">
        <v>121</v>
      </c>
      <c r="L45" s="17">
        <f>M45*200</f>
        <v>20000000</v>
      </c>
      <c r="M45" s="17">
        <v>100000</v>
      </c>
      <c r="N45" s="8" t="s">
        <v>121</v>
      </c>
      <c r="P45" s="32" t="s">
        <v>122</v>
      </c>
    </row>
    <row r="46" spans="1:19" ht="16.2" x14ac:dyDescent="0.4">
      <c r="A46" s="8">
        <v>43</v>
      </c>
      <c r="B46" s="8">
        <v>2</v>
      </c>
      <c r="C46" s="14">
        <v>-1</v>
      </c>
      <c r="D46" s="14">
        <v>0</v>
      </c>
      <c r="E46" s="14">
        <v>0</v>
      </c>
      <c r="F46" s="14">
        <v>1</v>
      </c>
      <c r="G46" s="19" t="s">
        <v>33</v>
      </c>
      <c r="H46" s="17">
        <f>L46</f>
        <v>20000000</v>
      </c>
      <c r="I46" s="17">
        <f>L46/M46</f>
        <v>200</v>
      </c>
      <c r="J46" s="14"/>
      <c r="K46" s="8" t="s">
        <v>123</v>
      </c>
      <c r="L46" s="17">
        <f>M46*200</f>
        <v>20000000</v>
      </c>
      <c r="M46" s="17">
        <v>100000</v>
      </c>
      <c r="N46" s="8" t="s">
        <v>123</v>
      </c>
      <c r="O46" s="8" t="s">
        <v>124</v>
      </c>
    </row>
    <row r="47" spans="1:19" ht="16.2" x14ac:dyDescent="0.4">
      <c r="A47" s="8">
        <v>44</v>
      </c>
      <c r="B47" s="14">
        <v>2</v>
      </c>
      <c r="C47" s="14">
        <v>-1</v>
      </c>
      <c r="D47" s="14">
        <v>0</v>
      </c>
      <c r="E47" s="14">
        <v>0</v>
      </c>
      <c r="F47" s="14">
        <v>1</v>
      </c>
      <c r="G47" s="19" t="s">
        <v>33</v>
      </c>
      <c r="H47" s="14">
        <v>1</v>
      </c>
      <c r="I47" s="17">
        <f>M47</f>
        <v>30000000</v>
      </c>
      <c r="K47" s="8" t="s">
        <v>125</v>
      </c>
      <c r="L47" s="14">
        <v>1</v>
      </c>
      <c r="M47" s="8">
        <v>30000000</v>
      </c>
      <c r="N47" s="8" t="s">
        <v>125</v>
      </c>
      <c r="P47" s="8" t="s">
        <v>126</v>
      </c>
    </row>
    <row r="48" spans="1:19" ht="16.2" x14ac:dyDescent="0.4">
      <c r="A48" s="8">
        <v>45</v>
      </c>
      <c r="B48" s="14">
        <v>2</v>
      </c>
      <c r="C48" s="14">
        <v>-1</v>
      </c>
      <c r="D48" s="14">
        <v>0</v>
      </c>
      <c r="E48" s="14">
        <v>0</v>
      </c>
      <c r="F48" s="14">
        <v>1</v>
      </c>
      <c r="G48" s="19" t="s">
        <v>33</v>
      </c>
      <c r="H48" s="14">
        <v>12</v>
      </c>
      <c r="I48" s="17">
        <f>M48</f>
        <v>20000000</v>
      </c>
      <c r="K48" s="8" t="s">
        <v>127</v>
      </c>
      <c r="L48" s="14">
        <v>12</v>
      </c>
      <c r="M48" s="8">
        <v>20000000</v>
      </c>
      <c r="N48" s="8" t="s">
        <v>127</v>
      </c>
      <c r="P48" s="8" t="s">
        <v>128</v>
      </c>
    </row>
    <row r="49" spans="1:20" ht="16.2" x14ac:dyDescent="0.4">
      <c r="A49" s="8">
        <v>46</v>
      </c>
      <c r="B49" s="14">
        <v>2</v>
      </c>
      <c r="C49" s="14">
        <v>-1</v>
      </c>
      <c r="D49" s="14">
        <v>0</v>
      </c>
      <c r="E49" s="14">
        <v>0</v>
      </c>
      <c r="F49" s="14">
        <v>1</v>
      </c>
      <c r="G49" s="19" t="s">
        <v>33</v>
      </c>
      <c r="H49" s="17">
        <f t="shared" ref="H49:H51" si="0">L49</f>
        <v>20000000</v>
      </c>
      <c r="I49" s="17">
        <f>L49/M49</f>
        <v>200</v>
      </c>
      <c r="J49" s="14"/>
      <c r="K49" s="8" t="s">
        <v>129</v>
      </c>
      <c r="L49" s="17">
        <f>M49*200</f>
        <v>20000000</v>
      </c>
      <c r="M49" s="17">
        <v>100000</v>
      </c>
      <c r="N49" s="8" t="s">
        <v>129</v>
      </c>
      <c r="P49" s="32" t="s">
        <v>130</v>
      </c>
    </row>
    <row r="50" spans="1:20" ht="16.2" x14ac:dyDescent="0.4">
      <c r="A50" s="8">
        <v>47</v>
      </c>
      <c r="B50" s="8">
        <v>2</v>
      </c>
      <c r="C50" s="14">
        <v>-1</v>
      </c>
      <c r="D50" s="14">
        <v>0</v>
      </c>
      <c r="E50" s="14">
        <v>0</v>
      </c>
      <c r="F50" s="14">
        <v>1</v>
      </c>
      <c r="G50" s="19" t="s">
        <v>33</v>
      </c>
      <c r="H50" s="17">
        <f t="shared" si="0"/>
        <v>20000000</v>
      </c>
      <c r="I50" s="17">
        <f>L50/M50</f>
        <v>200</v>
      </c>
      <c r="J50" s="14"/>
      <c r="K50" s="8" t="s">
        <v>131</v>
      </c>
      <c r="L50" s="17">
        <f>M50*200</f>
        <v>20000000</v>
      </c>
      <c r="M50" s="17">
        <v>100000</v>
      </c>
      <c r="N50" s="8" t="s">
        <v>131</v>
      </c>
      <c r="O50" s="8" t="s">
        <v>132</v>
      </c>
    </row>
    <row r="51" spans="1:20" ht="16.2" x14ac:dyDescent="0.4">
      <c r="A51" s="8">
        <v>48</v>
      </c>
      <c r="B51" s="14">
        <v>2</v>
      </c>
      <c r="C51" s="14">
        <v>-1</v>
      </c>
      <c r="D51" s="14">
        <v>0</v>
      </c>
      <c r="E51" s="14">
        <v>0</v>
      </c>
      <c r="F51" s="14">
        <v>1</v>
      </c>
      <c r="G51" s="16" t="s">
        <v>33</v>
      </c>
      <c r="H51" s="17">
        <f t="shared" si="0"/>
        <v>20000000</v>
      </c>
      <c r="I51" s="14">
        <v>-1</v>
      </c>
      <c r="J51" s="14"/>
      <c r="K51" s="8" t="s">
        <v>133</v>
      </c>
      <c r="L51" s="17">
        <v>20000000</v>
      </c>
      <c r="M51" s="14">
        <v>-1</v>
      </c>
      <c r="N51" s="8" t="s">
        <v>133</v>
      </c>
      <c r="P51" s="8" t="s">
        <v>134</v>
      </c>
      <c r="Q51" s="8" t="s">
        <v>135</v>
      </c>
    </row>
    <row r="52" spans="1:20" ht="16.2" x14ac:dyDescent="0.4">
      <c r="A52" s="8">
        <v>49</v>
      </c>
      <c r="B52" s="14">
        <v>2</v>
      </c>
      <c r="C52" s="14">
        <v>-1</v>
      </c>
      <c r="D52" s="14">
        <v>0</v>
      </c>
      <c r="E52" s="14">
        <v>0</v>
      </c>
      <c r="F52" s="14">
        <v>1</v>
      </c>
      <c r="G52" s="16" t="s">
        <v>167</v>
      </c>
      <c r="H52" s="17">
        <v>300</v>
      </c>
      <c r="I52" s="14">
        <v>-1</v>
      </c>
      <c r="J52" s="14"/>
      <c r="K52" s="8" t="s">
        <v>136</v>
      </c>
      <c r="L52" s="17">
        <v>-2</v>
      </c>
      <c r="M52" s="14">
        <v>-2</v>
      </c>
      <c r="N52" s="8" t="s">
        <v>136</v>
      </c>
      <c r="P52" s="8" t="s">
        <v>137</v>
      </c>
      <c r="T52" s="8" t="s">
        <v>138</v>
      </c>
    </row>
  </sheetData>
  <phoneticPr fontId="20" type="noConversion"/>
  <conditionalFormatting sqref="L9">
    <cfRule type="containsText" dxfId="258" priority="8" operator="containsText" text=" ">
      <formula>NOT(ISERROR(SEARCH(" ",L9)))</formula>
    </cfRule>
  </conditionalFormatting>
  <conditionalFormatting sqref="G10">
    <cfRule type="containsText" dxfId="257" priority="12" operator="containsText" text=" ">
      <formula>NOT(ISERROR(SEARCH(" ",G10)))</formula>
    </cfRule>
  </conditionalFormatting>
  <conditionalFormatting sqref="G11">
    <cfRule type="containsText" dxfId="256" priority="11" operator="containsText" text=" ">
      <formula>NOT(ISERROR(SEARCH(" ",G11)))</formula>
    </cfRule>
  </conditionalFormatting>
  <conditionalFormatting sqref="I13">
    <cfRule type="containsText" dxfId="255" priority="46" operator="containsText" text=" ">
      <formula>NOT(ISERROR(SEARCH(" ",I13)))</formula>
    </cfRule>
  </conditionalFormatting>
  <conditionalFormatting sqref="M13">
    <cfRule type="containsText" dxfId="254" priority="74" operator="containsText" text=" ">
      <formula>NOT(ISERROR(SEARCH(" ",M13)))</formula>
    </cfRule>
  </conditionalFormatting>
  <conditionalFormatting sqref="H14">
    <cfRule type="containsText" dxfId="253" priority="37" operator="containsText" text=" ">
      <formula>NOT(ISERROR(SEARCH(" ",H14)))</formula>
    </cfRule>
  </conditionalFormatting>
  <conditionalFormatting sqref="I14">
    <cfRule type="containsText" dxfId="252" priority="36" operator="containsText" text=" ">
      <formula>NOT(ISERROR(SEARCH(" ",I14)))</formula>
    </cfRule>
  </conditionalFormatting>
  <conditionalFormatting sqref="J14">
    <cfRule type="containsText" dxfId="251" priority="364" operator="containsText" text=" ">
      <formula>NOT(ISERROR(SEARCH(" ",J14)))</formula>
    </cfRule>
  </conditionalFormatting>
  <conditionalFormatting sqref="M14">
    <cfRule type="containsText" dxfId="250" priority="72" operator="containsText" text=" ">
      <formula>NOT(ISERROR(SEARCH(" ",M14)))</formula>
    </cfRule>
  </conditionalFormatting>
  <conditionalFormatting sqref="I15:J15">
    <cfRule type="containsText" dxfId="249" priority="383" operator="containsText" text=" ">
      <formula>NOT(ISERROR(SEARCH(" ",I15)))</formula>
    </cfRule>
  </conditionalFormatting>
  <conditionalFormatting sqref="K15">
    <cfRule type="containsText" dxfId="248" priority="384" operator="containsText" text=" ">
      <formula>NOT(ISERROR(SEARCH(" ",K15)))</formula>
    </cfRule>
  </conditionalFormatting>
  <conditionalFormatting sqref="L15">
    <cfRule type="containsText" dxfId="247" priority="275" operator="containsText" text=" ">
      <formula>NOT(ISERROR(SEARCH(" ",L15)))</formula>
    </cfRule>
  </conditionalFormatting>
  <conditionalFormatting sqref="M15">
    <cfRule type="containsText" dxfId="246" priority="273" operator="containsText" text=" ">
      <formula>NOT(ISERROR(SEARCH(" ",M15)))</formula>
    </cfRule>
  </conditionalFormatting>
  <conditionalFormatting sqref="N15">
    <cfRule type="containsText" dxfId="245" priority="274" operator="containsText" text=" ">
      <formula>NOT(ISERROR(SEARCH(" ",N15)))</formula>
    </cfRule>
  </conditionalFormatting>
  <conditionalFormatting sqref="I16:J16">
    <cfRule type="containsText" dxfId="244" priority="380" operator="containsText" text=" ">
      <formula>NOT(ISERROR(SEARCH(" ",I16)))</formula>
    </cfRule>
  </conditionalFormatting>
  <conditionalFormatting sqref="K16">
    <cfRule type="containsText" dxfId="243" priority="376" operator="containsText" text=" ">
      <formula>NOT(ISERROR(SEARCH(" ",K16)))</formula>
    </cfRule>
  </conditionalFormatting>
  <conditionalFormatting sqref="L16">
    <cfRule type="containsText" dxfId="242" priority="272" operator="containsText" text=" ">
      <formula>NOT(ISERROR(SEARCH(" ",L16)))</formula>
    </cfRule>
  </conditionalFormatting>
  <conditionalFormatting sqref="M16">
    <cfRule type="containsText" dxfId="241" priority="271" operator="containsText" text=" ">
      <formula>NOT(ISERROR(SEARCH(" ",M16)))</formula>
    </cfRule>
  </conditionalFormatting>
  <conditionalFormatting sqref="N16">
    <cfRule type="containsText" dxfId="240" priority="270" operator="containsText" text=" ">
      <formula>NOT(ISERROR(SEARCH(" ",N16)))</formula>
    </cfRule>
  </conditionalFormatting>
  <conditionalFormatting sqref="H17">
    <cfRule type="containsText" dxfId="239" priority="363" operator="containsText" text=" ">
      <formula>NOT(ISERROR(SEARCH(" ",H17)))</formula>
    </cfRule>
  </conditionalFormatting>
  <conditionalFormatting sqref="I17">
    <cfRule type="containsText" dxfId="238" priority="24" operator="containsText" text=" ">
      <formula>NOT(ISERROR(SEARCH(" ",I17)))</formula>
    </cfRule>
  </conditionalFormatting>
  <conditionalFormatting sqref="J17">
    <cfRule type="containsText" dxfId="237" priority="362" operator="containsText" text=" ">
      <formula>NOT(ISERROR(SEARCH(" ",J17)))</formula>
    </cfRule>
  </conditionalFormatting>
  <conditionalFormatting sqref="M17">
    <cfRule type="containsText" dxfId="236" priority="71" operator="containsText" text=" ">
      <formula>NOT(ISERROR(SEARCH(" ",M17)))</formula>
    </cfRule>
  </conditionalFormatting>
  <conditionalFormatting sqref="H18">
    <cfRule type="containsText" dxfId="235" priority="35" operator="containsText" text=" ">
      <formula>NOT(ISERROR(SEARCH(" ",H18)))</formula>
    </cfRule>
  </conditionalFormatting>
  <conditionalFormatting sqref="I18">
    <cfRule type="containsText" dxfId="234" priority="23" operator="containsText" text=" ">
      <formula>NOT(ISERROR(SEARCH(" ",I18)))</formula>
    </cfRule>
  </conditionalFormatting>
  <conditionalFormatting sqref="J18">
    <cfRule type="containsText" dxfId="233" priority="360" operator="containsText" text=" ">
      <formula>NOT(ISERROR(SEARCH(" ",J18)))</formula>
    </cfRule>
  </conditionalFormatting>
  <conditionalFormatting sqref="M18">
    <cfRule type="containsText" dxfId="232" priority="70" operator="containsText" text=" ">
      <formula>NOT(ISERROR(SEARCH(" ",M18)))</formula>
    </cfRule>
  </conditionalFormatting>
  <conditionalFormatting sqref="O19">
    <cfRule type="containsText" dxfId="231" priority="230" operator="containsText" text=" ">
      <formula>NOT(ISERROR(SEARCH(" ",O19)))</formula>
    </cfRule>
  </conditionalFormatting>
  <conditionalFormatting sqref="G20">
    <cfRule type="containsText" dxfId="230" priority="310" operator="containsText" text=" ">
      <formula>NOT(ISERROR(SEARCH(" ",G20)))</formula>
    </cfRule>
  </conditionalFormatting>
  <conditionalFormatting sqref="O20">
    <cfRule type="containsText" dxfId="229" priority="232" operator="containsText" text=" ">
      <formula>NOT(ISERROR(SEARCH(" ",O20)))</formula>
    </cfRule>
  </conditionalFormatting>
  <conditionalFormatting sqref="G21">
    <cfRule type="containsText" dxfId="228" priority="309" operator="containsText" text=" ">
      <formula>NOT(ISERROR(SEARCH(" ",G21)))</formula>
    </cfRule>
  </conditionalFormatting>
  <conditionalFormatting sqref="O21">
    <cfRule type="containsText" dxfId="227" priority="231" operator="containsText" text=" ">
      <formula>NOT(ISERROR(SEARCH(" ",O21)))</formula>
    </cfRule>
  </conditionalFormatting>
  <conditionalFormatting sqref="B22">
    <cfRule type="containsText" dxfId="226" priority="355" operator="containsText" text=" ">
      <formula>NOT(ISERROR(SEARCH(" ",B22)))</formula>
    </cfRule>
  </conditionalFormatting>
  <conditionalFormatting sqref="C22">
    <cfRule type="containsText" dxfId="225" priority="354" operator="containsText" text=" ">
      <formula>NOT(ISERROR(SEARCH(" ",C22)))</formula>
    </cfRule>
  </conditionalFormatting>
  <conditionalFormatting sqref="D22">
    <cfRule type="containsText" dxfId="224" priority="353" operator="containsText" text=" ">
      <formula>NOT(ISERROR(SEARCH(" ",D22)))</formula>
    </cfRule>
  </conditionalFormatting>
  <conditionalFormatting sqref="F22">
    <cfRule type="containsText" dxfId="223" priority="351" operator="containsText" text=" ">
      <formula>NOT(ISERROR(SEARCH(" ",F22)))</formula>
    </cfRule>
  </conditionalFormatting>
  <conditionalFormatting sqref="G22">
    <cfRule type="containsText" dxfId="222" priority="308" operator="containsText" text=" ">
      <formula>NOT(ISERROR(SEARCH(" ",G22)))</formula>
    </cfRule>
  </conditionalFormatting>
  <conditionalFormatting sqref="H22">
    <cfRule type="containsText" dxfId="221" priority="349" operator="containsText" text=" ">
      <formula>NOT(ISERROR(SEARCH(" ",H22)))</formula>
    </cfRule>
  </conditionalFormatting>
  <conditionalFormatting sqref="I22:J22">
    <cfRule type="containsText" dxfId="220" priority="348" operator="containsText" text=" ">
      <formula>NOT(ISERROR(SEARCH(" ",I22)))</formula>
    </cfRule>
  </conditionalFormatting>
  <conditionalFormatting sqref="C23">
    <cfRule type="containsText" dxfId="219" priority="346" operator="containsText" text=" ">
      <formula>NOT(ISERROR(SEARCH(" ",C23)))</formula>
    </cfRule>
  </conditionalFormatting>
  <conditionalFormatting sqref="D23">
    <cfRule type="containsText" dxfId="218" priority="345" operator="containsText" text=" ">
      <formula>NOT(ISERROR(SEARCH(" ",D23)))</formula>
    </cfRule>
  </conditionalFormatting>
  <conditionalFormatting sqref="F23">
    <cfRule type="containsText" dxfId="217" priority="343" operator="containsText" text=" ">
      <formula>NOT(ISERROR(SEARCH(" ",F23)))</formula>
    </cfRule>
  </conditionalFormatting>
  <conditionalFormatting sqref="G23">
    <cfRule type="containsText" dxfId="216" priority="307" operator="containsText" text=" ">
      <formula>NOT(ISERROR(SEARCH(" ",G23)))</formula>
    </cfRule>
  </conditionalFormatting>
  <conditionalFormatting sqref="I23:J23">
    <cfRule type="containsText" dxfId="215" priority="341" operator="containsText" text=" ">
      <formula>NOT(ISERROR(SEARCH(" ",I23)))</formula>
    </cfRule>
  </conditionalFormatting>
  <conditionalFormatting sqref="G26">
    <cfRule type="containsText" dxfId="214" priority="10" operator="containsText" text=" ">
      <formula>NOT(ISERROR(SEARCH(" ",G26)))</formula>
    </cfRule>
  </conditionalFormatting>
  <conditionalFormatting sqref="H26">
    <cfRule type="containsText" dxfId="213" priority="28" operator="containsText" text=" ">
      <formula>NOT(ISERROR(SEARCH(" ",H26)))</formula>
    </cfRule>
  </conditionalFormatting>
  <conditionalFormatting sqref="I27:J27">
    <cfRule type="containsText" dxfId="212" priority="336" operator="containsText" text=" ">
      <formula>NOT(ISERROR(SEARCH(" ",I27)))</formula>
    </cfRule>
  </conditionalFormatting>
  <conditionalFormatting sqref="G28">
    <cfRule type="containsText" dxfId="211" priority="305" operator="containsText" text=" ">
      <formula>NOT(ISERROR(SEARCH(" ",G28)))</formula>
    </cfRule>
  </conditionalFormatting>
  <conditionalFormatting sqref="H28">
    <cfRule type="containsText" dxfId="210" priority="329" operator="containsText" text=" ">
      <formula>NOT(ISERROR(SEARCH(" ",H28)))</formula>
    </cfRule>
  </conditionalFormatting>
  <conditionalFormatting sqref="I28:J28">
    <cfRule type="containsText" dxfId="209" priority="333" operator="containsText" text=" ">
      <formula>NOT(ISERROR(SEARCH(" ",I28)))</formula>
    </cfRule>
  </conditionalFormatting>
  <conditionalFormatting sqref="L28">
    <cfRule type="containsText" dxfId="208" priority="252" operator="containsText" text=" ">
      <formula>NOT(ISERROR(SEARCH(" ",L28)))</formula>
    </cfRule>
  </conditionalFormatting>
  <conditionalFormatting sqref="M28">
    <cfRule type="containsText" dxfId="207" priority="253" operator="containsText" text=" ">
      <formula>NOT(ISERROR(SEARCH(" ",M28)))</formula>
    </cfRule>
  </conditionalFormatting>
  <conditionalFormatting sqref="G29">
    <cfRule type="containsText" dxfId="206" priority="304" operator="containsText" text=" ">
      <formula>NOT(ISERROR(SEARCH(" ",G29)))</formula>
    </cfRule>
  </conditionalFormatting>
  <conditionalFormatting sqref="G30">
    <cfRule type="containsText" dxfId="205" priority="303" operator="containsText" text=" ">
      <formula>NOT(ISERROR(SEARCH(" ",G30)))</formula>
    </cfRule>
  </conditionalFormatting>
  <conditionalFormatting sqref="G31">
    <cfRule type="containsText" dxfId="204" priority="324" operator="containsText" text=" ">
      <formula>NOT(ISERROR(SEARCH(" ",G31)))</formula>
    </cfRule>
  </conditionalFormatting>
  <conditionalFormatting sqref="H31">
    <cfRule type="containsText" dxfId="203" priority="229" operator="containsText" text=" ">
      <formula>NOT(ISERROR(SEARCH(" ",H31)))</formula>
    </cfRule>
  </conditionalFormatting>
  <conditionalFormatting sqref="I31:J31">
    <cfRule type="containsText" dxfId="202" priority="326" operator="containsText" text=" ">
      <formula>NOT(ISERROR(SEARCH(" ",I31)))</formula>
    </cfRule>
  </conditionalFormatting>
  <conditionalFormatting sqref="M31">
    <cfRule type="containsText" dxfId="201" priority="250" operator="containsText" text=" ">
      <formula>NOT(ISERROR(SEARCH(" ",M31)))</formula>
    </cfRule>
  </conditionalFormatting>
  <conditionalFormatting sqref="G32">
    <cfRule type="containsText" dxfId="200" priority="302" operator="containsText" text=" ">
      <formula>NOT(ISERROR(SEARCH(" ",G32)))</formula>
    </cfRule>
  </conditionalFormatting>
  <conditionalFormatting sqref="I32:J32">
    <cfRule type="containsText" dxfId="199" priority="318" operator="containsText" text=" ">
      <formula>NOT(ISERROR(SEARCH(" ",I32)))</formula>
    </cfRule>
  </conditionalFormatting>
  <conditionalFormatting sqref="K32">
    <cfRule type="containsText" dxfId="198" priority="313" operator="containsText" text=" ">
      <formula>NOT(ISERROR(SEARCH(" ",K32)))</formula>
    </cfRule>
    <cfRule type="containsText" dxfId="197" priority="314" operator="containsText" text=" ">
      <formula>NOT(ISERROR(SEARCH(" ",K32)))</formula>
    </cfRule>
  </conditionalFormatting>
  <conditionalFormatting sqref="L32">
    <cfRule type="containsText" dxfId="196" priority="248" operator="containsText" text=" ">
      <formula>NOT(ISERROR(SEARCH(" ",L32)))</formula>
    </cfRule>
  </conditionalFormatting>
  <conditionalFormatting sqref="M32">
    <cfRule type="containsText" dxfId="195" priority="247" operator="containsText" text=" ">
      <formula>NOT(ISERROR(SEARCH(" ",M32)))</formula>
    </cfRule>
  </conditionalFormatting>
  <conditionalFormatting sqref="N32">
    <cfRule type="containsText" dxfId="194" priority="243" operator="containsText" text=" ">
      <formula>NOT(ISERROR(SEARCH(" ",N32)))</formula>
    </cfRule>
    <cfRule type="containsText" dxfId="193" priority="244" operator="containsText" text=" ">
      <formula>NOT(ISERROR(SEARCH(" ",N32)))</formula>
    </cfRule>
  </conditionalFormatting>
  <conditionalFormatting sqref="G33">
    <cfRule type="containsText" dxfId="192" priority="301" operator="containsText" text=" ">
      <formula>NOT(ISERROR(SEARCH(" ",G33)))</formula>
    </cfRule>
  </conditionalFormatting>
  <conditionalFormatting sqref="I33:J33">
    <cfRule type="containsText" dxfId="191" priority="315" operator="containsText" text=" ">
      <formula>NOT(ISERROR(SEARCH(" ",I33)))</formula>
    </cfRule>
  </conditionalFormatting>
  <conditionalFormatting sqref="K33">
    <cfRule type="containsText" dxfId="190" priority="311" operator="containsText" text=" ">
      <formula>NOT(ISERROR(SEARCH(" ",K33)))</formula>
    </cfRule>
    <cfRule type="containsText" dxfId="189" priority="312" operator="containsText" text=" ">
      <formula>NOT(ISERROR(SEARCH(" ",K33)))</formula>
    </cfRule>
  </conditionalFormatting>
  <conditionalFormatting sqref="L33">
    <cfRule type="containsText" dxfId="188" priority="246" operator="containsText" text=" ">
      <formula>NOT(ISERROR(SEARCH(" ",L33)))</formula>
    </cfRule>
  </conditionalFormatting>
  <conditionalFormatting sqref="M33">
    <cfRule type="containsText" dxfId="187" priority="245" operator="containsText" text=" ">
      <formula>NOT(ISERROR(SEARCH(" ",M33)))</formula>
    </cfRule>
  </conditionalFormatting>
  <conditionalFormatting sqref="N33">
    <cfRule type="containsText" dxfId="186" priority="241" operator="containsText" text=" ">
      <formula>NOT(ISERROR(SEARCH(" ",N33)))</formula>
    </cfRule>
    <cfRule type="containsText" dxfId="185" priority="242" operator="containsText" text=" ">
      <formula>NOT(ISERROR(SEARCH(" ",N33)))</formula>
    </cfRule>
  </conditionalFormatting>
  <conditionalFormatting sqref="C34">
    <cfRule type="containsText" dxfId="184" priority="323" operator="containsText" text=" ">
      <formula>NOT(ISERROR(SEARCH(" ",C34)))</formula>
    </cfRule>
  </conditionalFormatting>
  <conditionalFormatting sqref="G34">
    <cfRule type="containsText" dxfId="183" priority="300" operator="containsText" text=" ">
      <formula>NOT(ISERROR(SEARCH(" ",G34)))</formula>
    </cfRule>
  </conditionalFormatting>
  <conditionalFormatting sqref="C35">
    <cfRule type="containsText" dxfId="182" priority="287" operator="containsText" text=" ">
      <formula>NOT(ISERROR(SEARCH(" ",C35)))</formula>
    </cfRule>
  </conditionalFormatting>
  <conditionalFormatting sqref="G35">
    <cfRule type="containsText" dxfId="181" priority="286" operator="containsText" text=" ">
      <formula>NOT(ISERROR(SEARCH(" ",G35)))</formula>
    </cfRule>
  </conditionalFormatting>
  <conditionalFormatting sqref="I35:J35">
    <cfRule type="containsText" dxfId="180" priority="290" operator="containsText" text=" ">
      <formula>NOT(ISERROR(SEARCH(" ",I35)))</formula>
    </cfRule>
  </conditionalFormatting>
  <conditionalFormatting sqref="K35">
    <cfRule type="containsText" dxfId="179" priority="288" operator="containsText" text=" ">
      <formula>NOT(ISERROR(SEARCH(" ",K35)))</formula>
    </cfRule>
    <cfRule type="containsText" dxfId="178" priority="289" operator="containsText" text=" ">
      <formula>NOT(ISERROR(SEARCH(" ",K35)))</formula>
    </cfRule>
  </conditionalFormatting>
  <conditionalFormatting sqref="L35">
    <cfRule type="containsText" dxfId="177" priority="240" operator="containsText" text=" ">
      <formula>NOT(ISERROR(SEARCH(" ",L35)))</formula>
    </cfRule>
  </conditionalFormatting>
  <conditionalFormatting sqref="M35">
    <cfRule type="containsText" dxfId="176" priority="239" operator="containsText" text=" ">
      <formula>NOT(ISERROR(SEARCH(" ",M35)))</formula>
    </cfRule>
  </conditionalFormatting>
  <conditionalFormatting sqref="N35">
    <cfRule type="containsText" dxfId="175" priority="237" operator="containsText" text=" ">
      <formula>NOT(ISERROR(SEARCH(" ",N35)))</formula>
    </cfRule>
    <cfRule type="containsText" dxfId="174" priority="238" operator="containsText" text=" ">
      <formula>NOT(ISERROR(SEARCH(" ",N35)))</formula>
    </cfRule>
  </conditionalFormatting>
  <conditionalFormatting sqref="E36">
    <cfRule type="containsText" dxfId="173" priority="285" operator="containsText" text=" ">
      <formula>NOT(ISERROR(SEARCH(" ",E36)))</formula>
    </cfRule>
  </conditionalFormatting>
  <conditionalFormatting sqref="G36">
    <cfRule type="containsText" dxfId="172" priority="228" operator="containsText" text=" ">
      <formula>NOT(ISERROR(SEARCH(" ",G36)))</formula>
    </cfRule>
  </conditionalFormatting>
  <conditionalFormatting sqref="H36">
    <cfRule type="containsText" dxfId="171" priority="27" operator="containsText" text=" ">
      <formula>NOT(ISERROR(SEARCH(" ",H36)))</formula>
    </cfRule>
  </conditionalFormatting>
  <conditionalFormatting sqref="I36:J36">
    <cfRule type="containsText" dxfId="170" priority="283" operator="containsText" text=" ">
      <formula>NOT(ISERROR(SEARCH(" ",I36)))</formula>
    </cfRule>
  </conditionalFormatting>
  <conditionalFormatting sqref="K36">
    <cfRule type="containsText" dxfId="169" priority="282" operator="containsText" text=" ">
      <formula>NOT(ISERROR(SEARCH(" ",K36)))</formula>
    </cfRule>
  </conditionalFormatting>
  <conditionalFormatting sqref="L36">
    <cfRule type="containsText" dxfId="168" priority="236" operator="containsText" text=" ">
      <formula>NOT(ISERROR(SEARCH(" ",L36)))</formula>
    </cfRule>
  </conditionalFormatting>
  <conditionalFormatting sqref="M36">
    <cfRule type="containsText" dxfId="167" priority="9" operator="containsText" text=" ">
      <formula>NOT(ISERROR(SEARCH(" ",M36)))</formula>
    </cfRule>
  </conditionalFormatting>
  <conditionalFormatting sqref="N36">
    <cfRule type="containsText" dxfId="166" priority="234" operator="containsText" text=" ">
      <formula>NOT(ISERROR(SEARCH(" ",N36)))</formula>
    </cfRule>
  </conditionalFormatting>
  <conditionalFormatting sqref="O36">
    <cfRule type="containsText" dxfId="165" priority="279" operator="containsText" text="话费">
      <formula>NOT(ISERROR(SEARCH("话费",O36)))</formula>
    </cfRule>
    <cfRule type="cellIs" dxfId="164" priority="280" operator="equal">
      <formula>"话费"</formula>
    </cfRule>
    <cfRule type="containsText" dxfId="163" priority="281" operator="containsText" text="话费">
      <formula>NOT(ISERROR(SEARCH("话费",O36)))</formula>
    </cfRule>
  </conditionalFormatting>
  <conditionalFormatting sqref="E37">
    <cfRule type="containsText" dxfId="162" priority="226" operator="containsText" text=" ">
      <formula>NOT(ISERROR(SEARCH(" ",E37)))</formula>
    </cfRule>
  </conditionalFormatting>
  <conditionalFormatting sqref="I37:J37">
    <cfRule type="containsText" dxfId="161" priority="224" operator="containsText" text=" ">
      <formula>NOT(ISERROR(SEARCH(" ",I37)))</formula>
    </cfRule>
  </conditionalFormatting>
  <conditionalFormatting sqref="O37">
    <cfRule type="containsText" dxfId="160" priority="220" operator="containsText" text="话费">
      <formula>NOT(ISERROR(SEARCH("话费",O37)))</formula>
    </cfRule>
    <cfRule type="cellIs" dxfId="159" priority="221" operator="equal">
      <formula>"话费"</formula>
    </cfRule>
    <cfRule type="containsText" dxfId="158" priority="222" operator="containsText" text="话费">
      <formula>NOT(ISERROR(SEARCH("话费",O37)))</formula>
    </cfRule>
  </conditionalFormatting>
  <conditionalFormatting sqref="P37:XFD37">
    <cfRule type="containsText" dxfId="157" priority="227" operator="containsText" text=" ">
      <formula>NOT(ISERROR(SEARCH(" ",P37)))</formula>
    </cfRule>
  </conditionalFormatting>
  <conditionalFormatting sqref="E38">
    <cfRule type="containsText" dxfId="156" priority="214" operator="containsText" text=" ">
      <formula>NOT(ISERROR(SEARCH(" ",E38)))</formula>
    </cfRule>
  </conditionalFormatting>
  <conditionalFormatting sqref="H38">
    <cfRule type="containsText" dxfId="155" priority="161" operator="containsText" text=" ">
      <formula>NOT(ISERROR(SEARCH(" ",H38)))</formula>
    </cfRule>
  </conditionalFormatting>
  <conditionalFormatting sqref="I38">
    <cfRule type="containsText" dxfId="154" priority="160" operator="containsText" text=" ">
      <formula>NOT(ISERROR(SEARCH(" ",I38)))</formula>
    </cfRule>
  </conditionalFormatting>
  <conditionalFormatting sqref="J38">
    <cfRule type="containsText" dxfId="153" priority="212" operator="containsText" text=" ">
      <formula>NOT(ISERROR(SEARCH(" ",J38)))</formula>
    </cfRule>
  </conditionalFormatting>
  <conditionalFormatting sqref="O38">
    <cfRule type="containsText" dxfId="152" priority="208" operator="containsText" text="话费">
      <formula>NOT(ISERROR(SEARCH("话费",O38)))</formula>
    </cfRule>
    <cfRule type="cellIs" dxfId="151" priority="209" operator="equal">
      <formula>"话费"</formula>
    </cfRule>
    <cfRule type="containsText" dxfId="150" priority="210" operator="containsText" text="话费">
      <formula>NOT(ISERROR(SEARCH("话费",O38)))</formula>
    </cfRule>
  </conditionalFormatting>
  <conditionalFormatting sqref="P38:XFD38">
    <cfRule type="containsText" dxfId="149" priority="215" operator="containsText" text=" ">
      <formula>NOT(ISERROR(SEARCH(" ",P38)))</formula>
    </cfRule>
  </conditionalFormatting>
  <conditionalFormatting sqref="E39">
    <cfRule type="containsText" dxfId="148" priority="202" operator="containsText" text=" ">
      <formula>NOT(ISERROR(SEARCH(" ",E39)))</formula>
    </cfRule>
  </conditionalFormatting>
  <conditionalFormatting sqref="H39">
    <cfRule type="containsText" dxfId="147" priority="158" operator="containsText" text=" ">
      <formula>NOT(ISERROR(SEARCH(" ",H39)))</formula>
    </cfRule>
  </conditionalFormatting>
  <conditionalFormatting sqref="I39">
    <cfRule type="containsText" dxfId="146" priority="157" operator="containsText" text=" ">
      <formula>NOT(ISERROR(SEARCH(" ",I39)))</formula>
    </cfRule>
  </conditionalFormatting>
  <conditionalFormatting sqref="J39">
    <cfRule type="containsText" dxfId="145" priority="200" operator="containsText" text=" ">
      <formula>NOT(ISERROR(SEARCH(" ",J39)))</formula>
    </cfRule>
  </conditionalFormatting>
  <conditionalFormatting sqref="O39">
    <cfRule type="containsText" dxfId="144" priority="196" operator="containsText" text="话费">
      <formula>NOT(ISERROR(SEARCH("话费",O39)))</formula>
    </cfRule>
    <cfRule type="cellIs" dxfId="143" priority="197" operator="equal">
      <formula>"话费"</formula>
    </cfRule>
    <cfRule type="containsText" dxfId="142" priority="198" operator="containsText" text="话费">
      <formula>NOT(ISERROR(SEARCH("话费",O39)))</formula>
    </cfRule>
  </conditionalFormatting>
  <conditionalFormatting sqref="P39:XFD39">
    <cfRule type="containsText" dxfId="141" priority="203" operator="containsText" text=" ">
      <formula>NOT(ISERROR(SEARCH(" ",P39)))</formula>
    </cfRule>
  </conditionalFormatting>
  <conditionalFormatting sqref="E40">
    <cfRule type="containsText" dxfId="140" priority="190" operator="containsText" text=" ">
      <formula>NOT(ISERROR(SEARCH(" ",E40)))</formula>
    </cfRule>
  </conditionalFormatting>
  <conditionalFormatting sqref="H40">
    <cfRule type="containsText" dxfId="139" priority="156" operator="containsText" text=" ">
      <formula>NOT(ISERROR(SEARCH(" ",H40)))</formula>
    </cfRule>
  </conditionalFormatting>
  <conditionalFormatting sqref="I40">
    <cfRule type="containsText" dxfId="138" priority="155" operator="containsText" text=" ">
      <formula>NOT(ISERROR(SEARCH(" ",I40)))</formula>
    </cfRule>
  </conditionalFormatting>
  <conditionalFormatting sqref="J40">
    <cfRule type="containsText" dxfId="137" priority="188" operator="containsText" text=" ">
      <formula>NOT(ISERROR(SEARCH(" ",J40)))</formula>
    </cfRule>
  </conditionalFormatting>
  <conditionalFormatting sqref="O40">
    <cfRule type="containsText" dxfId="136" priority="184" operator="containsText" text="话费">
      <formula>NOT(ISERROR(SEARCH("话费",O40)))</formula>
    </cfRule>
    <cfRule type="cellIs" dxfId="135" priority="185" operator="equal">
      <formula>"话费"</formula>
    </cfRule>
    <cfRule type="containsText" dxfId="134" priority="186" operator="containsText" text="话费">
      <formula>NOT(ISERROR(SEARCH("话费",O40)))</formula>
    </cfRule>
  </conditionalFormatting>
  <conditionalFormatting sqref="P40">
    <cfRule type="containsText" dxfId="133" priority="159" operator="containsText" text=" ">
      <formula>NOT(ISERROR(SEARCH(" ",P40)))</formula>
    </cfRule>
  </conditionalFormatting>
  <conditionalFormatting sqref="Q40:XFD40">
    <cfRule type="containsText" dxfId="132" priority="191" operator="containsText" text=" ">
      <formula>NOT(ISERROR(SEARCH(" ",Q40)))</formula>
    </cfRule>
  </conditionalFormatting>
  <conditionalFormatting sqref="E41">
    <cfRule type="containsText" dxfId="131" priority="178" operator="containsText" text=" ">
      <formula>NOT(ISERROR(SEARCH(" ",E41)))</formula>
    </cfRule>
  </conditionalFormatting>
  <conditionalFormatting sqref="I41:J41">
    <cfRule type="containsText" dxfId="130" priority="176" operator="containsText" text=" ">
      <formula>NOT(ISERROR(SEARCH(" ",I41)))</formula>
    </cfRule>
  </conditionalFormatting>
  <conditionalFormatting sqref="O41">
    <cfRule type="containsText" dxfId="129" priority="172" operator="containsText" text="话费">
      <formula>NOT(ISERROR(SEARCH("话费",O41)))</formula>
    </cfRule>
    <cfRule type="cellIs" dxfId="128" priority="173" operator="equal">
      <formula>"话费"</formula>
    </cfRule>
    <cfRule type="containsText" dxfId="127" priority="174" operator="containsText" text="话费">
      <formula>NOT(ISERROR(SEARCH("话费",O41)))</formula>
    </cfRule>
  </conditionalFormatting>
  <conditionalFormatting sqref="P41:XFD41">
    <cfRule type="containsText" dxfId="126" priority="179" operator="containsText" text=" ">
      <formula>NOT(ISERROR(SEARCH(" ",P41)))</formula>
    </cfRule>
  </conditionalFormatting>
  <conditionalFormatting sqref="B42:D42">
    <cfRule type="containsText" dxfId="125" priority="140" operator="containsText" text=" ">
      <formula>NOT(ISERROR(SEARCH(" ",B42)))</formula>
    </cfRule>
  </conditionalFormatting>
  <conditionalFormatting sqref="E42">
    <cfRule type="containsText" dxfId="124" priority="141" operator="containsText" text=" ">
      <formula>NOT(ISERROR(SEARCH(" ",E42)))</formula>
    </cfRule>
  </conditionalFormatting>
  <conditionalFormatting sqref="F42">
    <cfRule type="containsText" dxfId="123" priority="147" operator="containsText" text=" ">
      <formula>NOT(ISERROR(SEARCH(" ",F42)))</formula>
    </cfRule>
  </conditionalFormatting>
  <conditionalFormatting sqref="H42">
    <cfRule type="containsText" dxfId="122" priority="152" operator="containsText" text=" ">
      <formula>NOT(ISERROR(SEARCH(" ",H42)))</formula>
    </cfRule>
  </conditionalFormatting>
  <conditionalFormatting sqref="I42">
    <cfRule type="containsText" dxfId="121" priority="151" operator="containsText" text=" ">
      <formula>NOT(ISERROR(SEARCH(" ",I42)))</formula>
    </cfRule>
  </conditionalFormatting>
  <conditionalFormatting sqref="B43:D43">
    <cfRule type="containsText" dxfId="120" priority="138" operator="containsText" text=" ">
      <formula>NOT(ISERROR(SEARCH(" ",B43)))</formula>
    </cfRule>
  </conditionalFormatting>
  <conditionalFormatting sqref="E43">
    <cfRule type="containsText" dxfId="119" priority="139" operator="containsText" text=" ">
      <formula>NOT(ISERROR(SEARCH(" ",E43)))</formula>
    </cfRule>
  </conditionalFormatting>
  <conditionalFormatting sqref="F43">
    <cfRule type="containsText" dxfId="118" priority="146" operator="containsText" text=" ">
      <formula>NOT(ISERROR(SEARCH(" ",F43)))</formula>
    </cfRule>
  </conditionalFormatting>
  <conditionalFormatting sqref="H43">
    <cfRule type="containsText" dxfId="117" priority="150" operator="containsText" text=" ">
      <formula>NOT(ISERROR(SEARCH(" ",H43)))</formula>
    </cfRule>
  </conditionalFormatting>
  <conditionalFormatting sqref="I43">
    <cfRule type="containsText" dxfId="116" priority="149" operator="containsText" text=" ">
      <formula>NOT(ISERROR(SEARCH(" ",I43)))</formula>
    </cfRule>
  </conditionalFormatting>
  <conditionalFormatting sqref="B44:D44">
    <cfRule type="containsText" dxfId="115" priority="136" operator="containsText" text=" ">
      <formula>NOT(ISERROR(SEARCH(" ",B44)))</formula>
    </cfRule>
  </conditionalFormatting>
  <conditionalFormatting sqref="E44">
    <cfRule type="containsText" dxfId="114" priority="137" operator="containsText" text=" ">
      <formula>NOT(ISERROR(SEARCH(" ",E44)))</formula>
    </cfRule>
  </conditionalFormatting>
  <conditionalFormatting sqref="F44">
    <cfRule type="containsText" dxfId="113" priority="145" operator="containsText" text=" ">
      <formula>NOT(ISERROR(SEARCH(" ",F44)))</formula>
    </cfRule>
  </conditionalFormatting>
  <conditionalFormatting sqref="H44">
    <cfRule type="containsText" dxfId="112" priority="26" operator="containsText" text=" ">
      <formula>NOT(ISERROR(SEARCH(" ",H44)))</formula>
    </cfRule>
  </conditionalFormatting>
  <conditionalFormatting sqref="I44">
    <cfRule type="containsText" dxfId="111" priority="148" operator="containsText" text=" ">
      <formula>NOT(ISERROR(SEARCH(" ",I44)))</formula>
    </cfRule>
  </conditionalFormatting>
  <conditionalFormatting sqref="I45">
    <cfRule type="containsText" dxfId="110" priority="22" operator="containsText" text=" ">
      <formula>NOT(ISERROR(SEARCH(" ",I45)))</formula>
    </cfRule>
  </conditionalFormatting>
  <conditionalFormatting sqref="J45">
    <cfRule type="containsText" dxfId="109" priority="133" operator="containsText" text=" ">
      <formula>NOT(ISERROR(SEARCH(" ",J45)))</formula>
    </cfRule>
  </conditionalFormatting>
  <conditionalFormatting sqref="K45">
    <cfRule type="containsText" dxfId="108" priority="49" operator="containsText" text=" ">
      <formula>NOT(ISERROR(SEARCH(" ",K45)))</formula>
    </cfRule>
  </conditionalFormatting>
  <conditionalFormatting sqref="M45">
    <cfRule type="containsText" dxfId="107" priority="65" operator="containsText" text=" ">
      <formula>NOT(ISERROR(SEARCH(" ",M45)))</formula>
    </cfRule>
  </conditionalFormatting>
  <conditionalFormatting sqref="N45">
    <cfRule type="containsText" dxfId="106" priority="131" operator="containsText" text=" ">
      <formula>NOT(ISERROR(SEARCH(" ",N45)))</formula>
    </cfRule>
  </conditionalFormatting>
  <conditionalFormatting sqref="H46">
    <cfRule type="containsText" dxfId="105" priority="33" operator="containsText" text=" ">
      <formula>NOT(ISERROR(SEARCH(" ",H46)))</formula>
    </cfRule>
  </conditionalFormatting>
  <conditionalFormatting sqref="I46">
    <cfRule type="containsText" dxfId="104" priority="21" operator="containsText" text=" ">
      <formula>NOT(ISERROR(SEARCH(" ",I46)))</formula>
    </cfRule>
  </conditionalFormatting>
  <conditionalFormatting sqref="J46">
    <cfRule type="containsText" dxfId="103" priority="125" operator="containsText" text=" ">
      <formula>NOT(ISERROR(SEARCH(" ",J46)))</formula>
    </cfRule>
  </conditionalFormatting>
  <conditionalFormatting sqref="K46">
    <cfRule type="containsText" dxfId="102" priority="48" operator="containsText" text=" ">
      <formula>NOT(ISERROR(SEARCH(" ",K46)))</formula>
    </cfRule>
  </conditionalFormatting>
  <conditionalFormatting sqref="M46">
    <cfRule type="containsText" dxfId="101" priority="64" operator="containsText" text=" ">
      <formula>NOT(ISERROR(SEARCH(" ",M46)))</formula>
    </cfRule>
  </conditionalFormatting>
  <conditionalFormatting sqref="N46">
    <cfRule type="containsText" dxfId="100" priority="124" operator="containsText" text=" ">
      <formula>NOT(ISERROR(SEARCH(" ",N46)))</formula>
    </cfRule>
  </conditionalFormatting>
  <conditionalFormatting sqref="B47:D47">
    <cfRule type="containsText" dxfId="99" priority="109" operator="containsText" text=" ">
      <formula>NOT(ISERROR(SEARCH(" ",B47)))</formula>
    </cfRule>
  </conditionalFormatting>
  <conditionalFormatting sqref="E47">
    <cfRule type="containsText" dxfId="98" priority="110" operator="containsText" text=" ">
      <formula>NOT(ISERROR(SEARCH(" ",E47)))</formula>
    </cfRule>
  </conditionalFormatting>
  <conditionalFormatting sqref="F47">
    <cfRule type="containsText" dxfId="97" priority="112" operator="containsText" text=" ">
      <formula>NOT(ISERROR(SEARCH(" ",F47)))</formula>
    </cfRule>
  </conditionalFormatting>
  <conditionalFormatting sqref="G47">
    <cfRule type="containsText" dxfId="96" priority="111" operator="containsText" text=" ">
      <formula>NOT(ISERROR(SEARCH(" ",G47)))</formula>
    </cfRule>
  </conditionalFormatting>
  <conditionalFormatting sqref="H47">
    <cfRule type="containsText" dxfId="95" priority="114" operator="containsText" text=" ">
      <formula>NOT(ISERROR(SEARCH(" ",H47)))</formula>
    </cfRule>
  </conditionalFormatting>
  <conditionalFormatting sqref="J47">
    <cfRule type="containsText" dxfId="94" priority="119" operator="containsText" text=" ">
      <formula>NOT(ISERROR(SEARCH(" ",J47)))</formula>
    </cfRule>
  </conditionalFormatting>
  <conditionalFormatting sqref="L47">
    <cfRule type="containsText" dxfId="93" priority="47" operator="containsText" text=" ">
      <formula>NOT(ISERROR(SEARCH(" ",L47)))</formula>
    </cfRule>
  </conditionalFormatting>
  <conditionalFormatting sqref="M47">
    <cfRule type="containsText" dxfId="92" priority="115" operator="containsText" text=" ">
      <formula>NOT(ISERROR(SEARCH(" ",M47)))</formula>
    </cfRule>
  </conditionalFormatting>
  <conditionalFormatting sqref="B48:D48">
    <cfRule type="containsText" dxfId="91" priority="98" operator="containsText" text=" ">
      <formula>NOT(ISERROR(SEARCH(" ",B48)))</formula>
    </cfRule>
  </conditionalFormatting>
  <conditionalFormatting sqref="E48">
    <cfRule type="containsText" dxfId="90" priority="99" operator="containsText" text=" ">
      <formula>NOT(ISERROR(SEARCH(" ",E48)))</formula>
    </cfRule>
  </conditionalFormatting>
  <conditionalFormatting sqref="F48">
    <cfRule type="containsText" dxfId="89" priority="101" operator="containsText" text=" ">
      <formula>NOT(ISERROR(SEARCH(" ",F48)))</formula>
    </cfRule>
  </conditionalFormatting>
  <conditionalFormatting sqref="G48">
    <cfRule type="containsText" dxfId="88" priority="100" operator="containsText" text=" ">
      <formula>NOT(ISERROR(SEARCH(" ",G48)))</formula>
    </cfRule>
  </conditionalFormatting>
  <conditionalFormatting sqref="H48">
    <cfRule type="containsText" dxfId="87" priority="103" operator="containsText" text=" ">
      <formula>NOT(ISERROR(SEARCH(" ",H48)))</formula>
    </cfRule>
  </conditionalFormatting>
  <conditionalFormatting sqref="J48">
    <cfRule type="containsText" dxfId="86" priority="108" operator="containsText" text=" ">
      <formula>NOT(ISERROR(SEARCH(" ",J48)))</formula>
    </cfRule>
  </conditionalFormatting>
  <conditionalFormatting sqref="L48">
    <cfRule type="containsText" dxfId="85" priority="54" operator="containsText" text=" ">
      <formula>NOT(ISERROR(SEARCH(" ",L48)))</formula>
    </cfRule>
  </conditionalFormatting>
  <conditionalFormatting sqref="M48">
    <cfRule type="containsText" dxfId="84" priority="56" operator="containsText" text=" ">
      <formula>NOT(ISERROR(SEARCH(" ",M48)))</formula>
    </cfRule>
  </conditionalFormatting>
  <conditionalFormatting sqref="I49">
    <cfRule type="containsText" dxfId="83" priority="20" operator="containsText" text=" ">
      <formula>NOT(ISERROR(SEARCH(" ",I49)))</formula>
    </cfRule>
  </conditionalFormatting>
  <conditionalFormatting sqref="J49">
    <cfRule type="containsText" dxfId="82" priority="93" operator="containsText" text=" ">
      <formula>NOT(ISERROR(SEARCH(" ",J49)))</formula>
    </cfRule>
  </conditionalFormatting>
  <conditionalFormatting sqref="K49">
    <cfRule type="containsText" dxfId="81" priority="51" operator="containsText" text=" ">
      <formula>NOT(ISERROR(SEARCH(" ",K49)))</formula>
    </cfRule>
  </conditionalFormatting>
  <conditionalFormatting sqref="M49">
    <cfRule type="containsText" dxfId="80" priority="62" operator="containsText" text=" ">
      <formula>NOT(ISERROR(SEARCH(" ",M49)))</formula>
    </cfRule>
  </conditionalFormatting>
  <conditionalFormatting sqref="N49">
    <cfRule type="containsText" dxfId="79" priority="91" operator="containsText" text=" ">
      <formula>NOT(ISERROR(SEARCH(" ",N49)))</formula>
    </cfRule>
  </conditionalFormatting>
  <conditionalFormatting sqref="H50">
    <cfRule type="containsText" dxfId="78" priority="31" operator="containsText" text=" ">
      <formula>NOT(ISERROR(SEARCH(" ",H50)))</formula>
    </cfRule>
  </conditionalFormatting>
  <conditionalFormatting sqref="I50">
    <cfRule type="containsText" dxfId="77" priority="19" operator="containsText" text=" ">
      <formula>NOT(ISERROR(SEARCH(" ",I50)))</formula>
    </cfRule>
  </conditionalFormatting>
  <conditionalFormatting sqref="J50">
    <cfRule type="containsText" dxfId="76" priority="85" operator="containsText" text=" ">
      <formula>NOT(ISERROR(SEARCH(" ",J50)))</formula>
    </cfRule>
  </conditionalFormatting>
  <conditionalFormatting sqref="K50">
    <cfRule type="containsText" dxfId="75" priority="50" operator="containsText" text=" ">
      <formula>NOT(ISERROR(SEARCH(" ",K50)))</formula>
    </cfRule>
  </conditionalFormatting>
  <conditionalFormatting sqref="M50">
    <cfRule type="containsText" dxfId="74" priority="61" operator="containsText" text=" ">
      <formula>NOT(ISERROR(SEARCH(" ",M50)))</formula>
    </cfRule>
  </conditionalFormatting>
  <conditionalFormatting sqref="N50">
    <cfRule type="containsText" dxfId="73" priority="84" operator="containsText" text=" ">
      <formula>NOT(ISERROR(SEARCH(" ",N50)))</formula>
    </cfRule>
  </conditionalFormatting>
  <conditionalFormatting sqref="B51:H51">
    <cfRule type="containsText" dxfId="72" priority="44" operator="containsText" text=" ">
      <formula>NOT(ISERROR(SEARCH(" ",B51)))</formula>
    </cfRule>
  </conditionalFormatting>
  <conditionalFormatting sqref="I51:J51">
    <cfRule type="containsText" dxfId="71" priority="42" operator="containsText" text=" ">
      <formula>NOT(ISERROR(SEARCH(" ",I51)))</formula>
    </cfRule>
  </conditionalFormatting>
  <conditionalFormatting sqref="K51">
    <cfRule type="containsText" dxfId="70" priority="43" operator="containsText" text=" ">
      <formula>NOT(ISERROR(SEARCH(" ",K51)))</formula>
    </cfRule>
  </conditionalFormatting>
  <conditionalFormatting sqref="L51">
    <cfRule type="containsText" dxfId="69" priority="41" operator="containsText" text=" ">
      <formula>NOT(ISERROR(SEARCH(" ",L51)))</formula>
    </cfRule>
  </conditionalFormatting>
  <conditionalFormatting sqref="M51">
    <cfRule type="containsText" dxfId="68" priority="39" operator="containsText" text=" ">
      <formula>NOT(ISERROR(SEARCH(" ",M51)))</formula>
    </cfRule>
  </conditionalFormatting>
  <conditionalFormatting sqref="N51">
    <cfRule type="containsText" dxfId="67" priority="38" operator="containsText" text=" ">
      <formula>NOT(ISERROR(SEARCH(" ",N51)))</formula>
    </cfRule>
  </conditionalFormatting>
  <conditionalFormatting sqref="B52:H52">
    <cfRule type="containsText" dxfId="66" priority="6" operator="containsText" text=" ">
      <formula>NOT(ISERROR(SEARCH(" ",B52)))</formula>
    </cfRule>
  </conditionalFormatting>
  <conditionalFormatting sqref="I52:J52">
    <cfRule type="containsText" dxfId="65" priority="4" operator="containsText" text=" ">
      <formula>NOT(ISERROR(SEARCH(" ",I52)))</formula>
    </cfRule>
  </conditionalFormatting>
  <conditionalFormatting sqref="K52">
    <cfRule type="containsText" dxfId="64" priority="5" operator="containsText" text=" ">
      <formula>NOT(ISERROR(SEARCH(" ",K52)))</formula>
    </cfRule>
  </conditionalFormatting>
  <conditionalFormatting sqref="L52">
    <cfRule type="containsText" dxfId="63" priority="3" operator="containsText" text=" ">
      <formula>NOT(ISERROR(SEARCH(" ",L52)))</formula>
    </cfRule>
  </conditionalFormatting>
  <conditionalFormatting sqref="M52">
    <cfRule type="containsText" dxfId="62" priority="2" operator="containsText" text=" ">
      <formula>NOT(ISERROR(SEARCH(" ",M52)))</formula>
    </cfRule>
  </conditionalFormatting>
  <conditionalFormatting sqref="N52">
    <cfRule type="containsText" dxfId="61" priority="1" operator="containsText" text=" ">
      <formula>NOT(ISERROR(SEARCH(" ",N52)))</formula>
    </cfRule>
  </conditionalFormatting>
  <conditionalFormatting sqref="H7:H8">
    <cfRule type="containsText" dxfId="60" priority="29" operator="containsText" text=" ">
      <formula>NOT(ISERROR(SEARCH(" ",H7)))</formula>
    </cfRule>
  </conditionalFormatting>
  <conditionalFormatting sqref="I47:I48">
    <cfRule type="containsText" dxfId="59" priority="25" operator="containsText" text=" ">
      <formula>NOT(ISERROR(SEARCH(" ",I47)))</formula>
    </cfRule>
  </conditionalFormatting>
  <conditionalFormatting sqref="K5:K14">
    <cfRule type="containsText" dxfId="58" priority="387" operator="containsText" text=" ">
      <formula>NOT(ISERROR(SEARCH(" ",K5)))</formula>
    </cfRule>
  </conditionalFormatting>
  <conditionalFormatting sqref="K17:K18">
    <cfRule type="containsText" dxfId="57" priority="373" operator="containsText" text=" ">
      <formula>NOT(ISERROR(SEARCH(" ",K17)))</formula>
    </cfRule>
  </conditionalFormatting>
  <conditionalFormatting sqref="K19:K24">
    <cfRule type="containsText" dxfId="56" priority="359" operator="containsText" text=" ">
      <formula>NOT(ISERROR(SEARCH(" ",K19)))</formula>
    </cfRule>
  </conditionalFormatting>
  <conditionalFormatting sqref="K25:K30">
    <cfRule type="containsText" dxfId="55" priority="340" operator="containsText" text=" ">
      <formula>NOT(ISERROR(SEARCH(" ",K25)))</formula>
    </cfRule>
  </conditionalFormatting>
  <conditionalFormatting sqref="K37:K44">
    <cfRule type="containsText" dxfId="54" priority="166" operator="containsText" text=" ">
      <formula>NOT(ISERROR(SEARCH(" ",K37)))</formula>
    </cfRule>
    <cfRule type="containsText" dxfId="53" priority="167" operator="containsText" text=" ">
      <formula>NOT(ISERROR(SEARCH(" ",K37)))</formula>
    </cfRule>
  </conditionalFormatting>
  <conditionalFormatting sqref="K47:K48">
    <cfRule type="containsText" dxfId="52" priority="52" operator="containsText" text=" ">
      <formula>NOT(ISERROR(SEARCH(" ",K47)))</formula>
    </cfRule>
    <cfRule type="containsText" dxfId="51" priority="53" operator="containsText" text=" ">
      <formula>NOT(ISERROR(SEARCH(" ",K47)))</formula>
    </cfRule>
  </conditionalFormatting>
  <conditionalFormatting sqref="L13:L14">
    <cfRule type="containsText" dxfId="50" priority="15" operator="containsText" text=" ">
      <formula>NOT(ISERROR(SEARCH(" ",L13)))</formula>
    </cfRule>
  </conditionalFormatting>
  <conditionalFormatting sqref="L17:L18">
    <cfRule type="containsText" dxfId="49" priority="14" operator="containsText" text=" ">
      <formula>NOT(ISERROR(SEARCH(" ",L17)))</formula>
    </cfRule>
  </conditionalFormatting>
  <conditionalFormatting sqref="L37:L41">
    <cfRule type="containsText" dxfId="48" priority="165" operator="containsText" text=" ">
      <formula>NOT(ISERROR(SEARCH(" ",L37)))</formula>
    </cfRule>
  </conditionalFormatting>
  <conditionalFormatting sqref="L42:L44">
    <cfRule type="containsText" dxfId="47" priority="154" operator="containsText" text=" ">
      <formula>NOT(ISERROR(SEARCH(" ",L42)))</formula>
    </cfRule>
  </conditionalFormatting>
  <conditionalFormatting sqref="L45:L46">
    <cfRule type="containsText" dxfId="46" priority="66" operator="containsText" text=" ">
      <formula>NOT(ISERROR(SEARCH(" ",L45)))</formula>
    </cfRule>
  </conditionalFormatting>
  <conditionalFormatting sqref="L49:L50">
    <cfRule type="containsText" dxfId="45" priority="13" operator="containsText" text=" ">
      <formula>NOT(ISERROR(SEARCH(" ",L49)))</formula>
    </cfRule>
  </conditionalFormatting>
  <conditionalFormatting sqref="M37:M41">
    <cfRule type="containsText" dxfId="44" priority="164" operator="containsText" text=" ">
      <formula>NOT(ISERROR(SEARCH(" ",M37)))</formula>
    </cfRule>
  </conditionalFormatting>
  <conditionalFormatting sqref="M42:M44">
    <cfRule type="containsText" dxfId="43" priority="153" operator="containsText" text=" ">
      <formula>NOT(ISERROR(SEARCH(" ",M42)))</formula>
    </cfRule>
  </conditionalFormatting>
  <conditionalFormatting sqref="N5:N14">
    <cfRule type="containsText" dxfId="42" priority="277" operator="containsText" text=" ">
      <formula>NOT(ISERROR(SEARCH(" ",N5)))</formula>
    </cfRule>
  </conditionalFormatting>
  <conditionalFormatting sqref="N17:N18">
    <cfRule type="containsText" dxfId="41" priority="269" operator="containsText" text=" ">
      <formula>NOT(ISERROR(SEARCH(" ",N17)))</formula>
    </cfRule>
  </conditionalFormatting>
  <conditionalFormatting sqref="N19:N24">
    <cfRule type="containsText" dxfId="40" priority="262" operator="containsText" text=" ">
      <formula>NOT(ISERROR(SEARCH(" ",N19)))</formula>
    </cfRule>
  </conditionalFormatting>
  <conditionalFormatting sqref="N25:N30">
    <cfRule type="containsText" dxfId="39" priority="256" operator="containsText" text=" ">
      <formula>NOT(ISERROR(SEARCH(" ",N25)))</formula>
    </cfRule>
  </conditionalFormatting>
  <conditionalFormatting sqref="N37:N44">
    <cfRule type="containsText" dxfId="38" priority="162" operator="containsText" text=" ">
      <formula>NOT(ISERROR(SEARCH(" ",N37)))</formula>
    </cfRule>
    <cfRule type="containsText" dxfId="37" priority="163" operator="containsText" text=" ">
      <formula>NOT(ISERROR(SEARCH(" ",N37)))</formula>
    </cfRule>
  </conditionalFormatting>
  <conditionalFormatting sqref="N47:N48">
    <cfRule type="containsText" dxfId="36" priority="120" operator="containsText" text=" ">
      <formula>NOT(ISERROR(SEARCH(" ",N47)))</formula>
    </cfRule>
    <cfRule type="containsText" dxfId="35" priority="121" operator="containsText" text=" ">
      <formula>NOT(ISERROR(SEARCH(" ",N47)))</formula>
    </cfRule>
  </conditionalFormatting>
  <conditionalFormatting sqref="P27:P28">
    <cfRule type="containsText" dxfId="34" priority="339" operator="containsText" text=" ">
      <formula>NOT(ISERROR(SEARCH(" ",P27)))</formula>
    </cfRule>
  </conditionalFormatting>
  <conditionalFormatting sqref="A36:A51 A53:H1048576 A24:D26 A31:A33 E6:E28 F19:H19 F6:F14 A29:F30 A6:D14 F24:F26 A34:B34 A27:A28 A19:D19 A15:A16 A17:B18 A1:F5 D34:F34 A23:B23 A22 H10:H13 H34 H23 G1:H6 G12:G18 G24:H25 H29:H30 K1:K4 K25:K30 K53:K1048576 O42:XFD44 O45 Q45:XFD45 O46:XFD48 O51:XFD51 O53:XFD1048576 P36:XFD36 O1:XFD5 O27:O28 Q27:XFD28 O29:XFD34 O16:XFD18 Q6:XFD14 O6:O14 O22:XFD26 P19:XFD21 G7:G8 G9:H9">
    <cfRule type="containsText" dxfId="33" priority="391" operator="containsText" text=" ">
      <formula>NOT(ISERROR(SEARCH(" ",A1)))</formula>
    </cfRule>
  </conditionalFormatting>
  <conditionalFormatting sqref="I19:J19 I1:J12 J42:J44 I53:J1048576 I29:J30 I24:J26 I34:J34 J13">
    <cfRule type="containsText" dxfId="32" priority="386" operator="containsText" text=" ">
      <formula>NOT(ISERROR(SEARCH(" ",I1)))</formula>
    </cfRule>
  </conditionalFormatting>
  <conditionalFormatting sqref="L53:L1048576 L29:L30 L1:L8 L34 L19:L27 N1:N4 N53:N1048576 N25:N30 L10:L12">
    <cfRule type="containsText" dxfId="31" priority="278" operator="containsText" text=" ">
      <formula>NOT(ISERROR(SEARCH(" ",L1)))</formula>
    </cfRule>
  </conditionalFormatting>
  <conditionalFormatting sqref="M19:M27 M34 M1:M12 M53:M1048576 M29:M30">
    <cfRule type="containsText" dxfId="30" priority="276" operator="containsText" text=" ">
      <formula>NOT(ISERROR(SEARCH(" ",M1)))</formula>
    </cfRule>
  </conditionalFormatting>
  <conditionalFormatting sqref="F15 B15:D15 H15 O15 Q15:XFD15">
    <cfRule type="containsText" dxfId="29" priority="385" operator="containsText" text=" ">
      <formula>NOT(ISERROR(SEARCH(" ",B15)))</formula>
    </cfRule>
  </conditionalFormatting>
  <conditionalFormatting sqref="B16:D16 F16 H16">
    <cfRule type="containsText" dxfId="28" priority="382" operator="containsText" text=" ">
      <formula>NOT(ISERROR(SEARCH(" ",B16)))</formula>
    </cfRule>
  </conditionalFormatting>
  <conditionalFormatting sqref="C17:D18 F17:F18">
    <cfRule type="containsText" dxfId="27" priority="374" operator="containsText" text=" ">
      <formula>NOT(ISERROR(SEARCH(" ",C17)))</formula>
    </cfRule>
  </conditionalFormatting>
  <conditionalFormatting sqref="A20:D21 F20:F21 H20:H21">
    <cfRule type="containsText" dxfId="26" priority="358" operator="containsText" text=" ">
      <formula>NOT(ISERROR(SEARCH(" ",A20)))</formula>
    </cfRule>
  </conditionalFormatting>
  <conditionalFormatting sqref="I20:J21">
    <cfRule type="containsText" dxfId="25" priority="357" operator="containsText" text=" ">
      <formula>NOT(ISERROR(SEARCH(" ",I20)))</formula>
    </cfRule>
  </conditionalFormatting>
  <conditionalFormatting sqref="B27:D27 F27:H27">
    <cfRule type="containsText" dxfId="24" priority="338" operator="containsText" text=" ">
      <formula>NOT(ISERROR(SEARCH(" ",B27)))</formula>
    </cfRule>
  </conditionalFormatting>
  <conditionalFormatting sqref="B28:D28 F28">
    <cfRule type="containsText" dxfId="23" priority="335" operator="containsText" text=" ">
      <formula>NOT(ISERROR(SEARCH(" ",B28)))</formula>
    </cfRule>
  </conditionalFormatting>
  <conditionalFormatting sqref="B31:F31 K34 K31">
    <cfRule type="containsText" dxfId="22" priority="327" operator="containsText" text=" ">
      <formula>NOT(ISERROR(SEARCH(" ",B31)))</formula>
    </cfRule>
  </conditionalFormatting>
  <conditionalFormatting sqref="K31 K34">
    <cfRule type="containsText" dxfId="21" priority="325" operator="containsText" text=" ">
      <formula>NOT(ISERROR(SEARCH(" ",K31)))</formula>
    </cfRule>
  </conditionalFormatting>
  <conditionalFormatting sqref="L31 N34 N31">
    <cfRule type="containsText" dxfId="20" priority="251" operator="containsText" text=" ">
      <formula>NOT(ISERROR(SEARCH(" ",L31)))</formula>
    </cfRule>
  </conditionalFormatting>
  <conditionalFormatting sqref="N31 N34">
    <cfRule type="containsText" dxfId="19" priority="249" operator="containsText" text=" ">
      <formula>NOT(ISERROR(SEARCH(" ",N31)))</formula>
    </cfRule>
  </conditionalFormatting>
  <conditionalFormatting sqref="B32:F32 H32">
    <cfRule type="containsText" dxfId="18" priority="320" operator="containsText" text=" ">
      <formula>NOT(ISERROR(SEARCH(" ",B32)))</formula>
    </cfRule>
  </conditionalFormatting>
  <conditionalFormatting sqref="B33:F33 H33">
    <cfRule type="containsText" dxfId="17" priority="317" operator="containsText" text=" ">
      <formula>NOT(ISERROR(SEARCH(" ",B33)))</formula>
    </cfRule>
  </conditionalFormatting>
  <conditionalFormatting sqref="A35:B35 D35:F35 H35 O35:XFD35">
    <cfRule type="containsText" dxfId="16" priority="291" operator="containsText" text=" ">
      <formula>NOT(ISERROR(SEARCH(" ",A35)))</formula>
    </cfRule>
  </conditionalFormatting>
  <conditionalFormatting sqref="B36:D36 F36">
    <cfRule type="containsText" dxfId="15" priority="284" operator="containsText" text=" ">
      <formula>NOT(ISERROR(SEARCH(" ",B36)))</formula>
    </cfRule>
  </conditionalFormatting>
  <conditionalFormatting sqref="B37:D37 F37 H37">
    <cfRule type="containsText" dxfId="14" priority="225" operator="containsText" text=" ">
      <formula>NOT(ISERROR(SEARCH(" ",B37)))</formula>
    </cfRule>
  </conditionalFormatting>
  <conditionalFormatting sqref="G37 G39 G41:G42 G44">
    <cfRule type="containsText" dxfId="13" priority="144" operator="containsText" text=" ">
      <formula>NOT(ISERROR(SEARCH(" ",G37)))</formula>
    </cfRule>
  </conditionalFormatting>
  <conditionalFormatting sqref="B38:D38 F38">
    <cfRule type="containsText" dxfId="12" priority="213" operator="containsText" text=" ">
      <formula>NOT(ISERROR(SEARCH(" ",B38)))</formula>
    </cfRule>
  </conditionalFormatting>
  <conditionalFormatting sqref="G43 G38 G40">
    <cfRule type="containsText" dxfId="11" priority="143" operator="containsText" text=" ">
      <formula>NOT(ISERROR(SEARCH(" ",G38)))</formula>
    </cfRule>
  </conditionalFormatting>
  <conditionalFormatting sqref="B39:D39 F39">
    <cfRule type="containsText" dxfId="10" priority="201" operator="containsText" text=" ">
      <formula>NOT(ISERROR(SEARCH(" ",B39)))</formula>
    </cfRule>
  </conditionalFormatting>
  <conditionalFormatting sqref="B40:D40 F40">
    <cfRule type="containsText" dxfId="9" priority="189" operator="containsText" text=" ">
      <formula>NOT(ISERROR(SEARCH(" ",B40)))</formula>
    </cfRule>
  </conditionalFormatting>
  <conditionalFormatting sqref="B41:D41 F41 H41">
    <cfRule type="containsText" dxfId="8" priority="177" operator="containsText" text=" ">
      <formula>NOT(ISERROR(SEARCH(" ",B41)))</formula>
    </cfRule>
  </conditionalFormatting>
  <conditionalFormatting sqref="E45 F45 B45:D45 H45 G45">
    <cfRule type="containsText" dxfId="7" priority="135" operator="containsText" text=" ">
      <formula>NOT(ISERROR(SEARCH(" ",B45)))</formula>
    </cfRule>
  </conditionalFormatting>
  <conditionalFormatting sqref="E46 B46 G46">
    <cfRule type="containsText" dxfId="6" priority="129" operator="containsText" text=" ">
      <formula>NOT(ISERROR(SEARCH(" ",B46)))</formula>
    </cfRule>
  </conditionalFormatting>
  <conditionalFormatting sqref="C46:D46 F46">
    <cfRule type="containsText" dxfId="5" priority="128" operator="containsText" text=" ">
      <formula>NOT(ISERROR(SEARCH(" ",C46)))</formula>
    </cfRule>
  </conditionalFormatting>
  <conditionalFormatting sqref="E49 F49 B49:D49 H49 G49">
    <cfRule type="containsText" dxfId="4" priority="95" operator="containsText" text=" ">
      <formula>NOT(ISERROR(SEARCH(" ",B49)))</formula>
    </cfRule>
  </conditionalFormatting>
  <conditionalFormatting sqref="O49 Q49:XFD49 O50:XFD50">
    <cfRule type="containsText" dxfId="3" priority="96" operator="containsText" text=" ">
      <formula>NOT(ISERROR(SEARCH(" ",O49)))</formula>
    </cfRule>
  </conditionalFormatting>
  <conditionalFormatting sqref="E50 B50 G50">
    <cfRule type="containsText" dxfId="2" priority="89" operator="containsText" text=" ">
      <formula>NOT(ISERROR(SEARCH(" ",B50)))</formula>
    </cfRule>
  </conditionalFormatting>
  <conditionalFormatting sqref="C50:D50 F50">
    <cfRule type="containsText" dxfId="1" priority="88" operator="containsText" text=" ">
      <formula>NOT(ISERROR(SEARCH(" ",C50)))</formula>
    </cfRule>
  </conditionalFormatting>
  <conditionalFormatting sqref="A52 O52:XFD52">
    <cfRule type="containsText" dxfId="0" priority="7" operator="containsText" text=" ">
      <formula>NOT(ISERROR(SEARCH(" ",A52)))</formula>
    </cfRule>
  </conditionalFormatting>
  <pageMargins left="0.7" right="0.7" top="0.75" bottom="0.75" header="0.3" footer="0.3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:Q9"/>
  <sheetViews>
    <sheetView workbookViewId="0">
      <selection activeCell="P26" sqref="P26"/>
    </sheetView>
  </sheetViews>
  <sheetFormatPr defaultColWidth="8.88671875" defaultRowHeight="14.4" x14ac:dyDescent="0.25"/>
  <cols>
    <col min="1" max="7" width="8.88671875" style="1"/>
    <col min="8" max="8" width="16.77734375" style="1" customWidth="1"/>
    <col min="9" max="16384" width="8.88671875" style="1"/>
  </cols>
  <sheetData>
    <row r="1" spans="7:17" x14ac:dyDescent="0.25">
      <c r="I1" s="1" t="s">
        <v>139</v>
      </c>
    </row>
    <row r="2" spans="7:17" x14ac:dyDescent="0.25">
      <c r="I2" s="2" t="s">
        <v>140</v>
      </c>
      <c r="J2" s="2"/>
      <c r="K2" s="3" t="s">
        <v>141</v>
      </c>
      <c r="L2" s="3"/>
      <c r="N2" s="2"/>
      <c r="O2" s="2"/>
      <c r="P2" s="3"/>
      <c r="Q2" s="3"/>
    </row>
    <row r="3" spans="7:17" x14ac:dyDescent="0.25">
      <c r="G3" s="1" t="s">
        <v>142</v>
      </c>
      <c r="H3" s="1" t="s">
        <v>143</v>
      </c>
      <c r="I3" s="1" t="s">
        <v>144</v>
      </c>
      <c r="J3" s="1" t="s">
        <v>145</v>
      </c>
      <c r="K3" s="1" t="s">
        <v>144</v>
      </c>
      <c r="L3" s="1" t="s">
        <v>145</v>
      </c>
    </row>
    <row r="4" spans="7:17" x14ac:dyDescent="0.25">
      <c r="G4" s="1" t="s">
        <v>146</v>
      </c>
      <c r="H4" s="1" t="s">
        <v>147</v>
      </c>
      <c r="I4" s="1" t="s">
        <v>148</v>
      </c>
      <c r="J4" s="1" t="s">
        <v>148</v>
      </c>
      <c r="K4" s="1" t="s">
        <v>148</v>
      </c>
      <c r="L4" s="1" t="s">
        <v>148</v>
      </c>
    </row>
    <row r="5" spans="7:17" x14ac:dyDescent="0.25">
      <c r="G5" s="1" t="s">
        <v>149</v>
      </c>
      <c r="H5" s="1" t="s">
        <v>150</v>
      </c>
      <c r="I5" s="1" t="s">
        <v>151</v>
      </c>
      <c r="J5" s="1" t="s">
        <v>152</v>
      </c>
      <c r="K5" s="1" t="s">
        <v>153</v>
      </c>
      <c r="L5" s="1" t="s">
        <v>154</v>
      </c>
      <c r="N5" s="4"/>
      <c r="O5" s="4"/>
      <c r="P5" s="4"/>
      <c r="Q5" s="4"/>
    </row>
    <row r="6" spans="7:17" x14ac:dyDescent="0.25">
      <c r="G6" s="1" t="s">
        <v>155</v>
      </c>
      <c r="H6" s="1" t="s">
        <v>156</v>
      </c>
      <c r="I6" s="1" t="s">
        <v>157</v>
      </c>
      <c r="J6" s="1" t="s">
        <v>152</v>
      </c>
      <c r="K6" s="1" t="s">
        <v>158</v>
      </c>
      <c r="L6" s="1" t="s">
        <v>159</v>
      </c>
      <c r="N6" s="4"/>
      <c r="O6" s="4"/>
      <c r="P6" s="4"/>
      <c r="Q6" s="4"/>
    </row>
    <row r="7" spans="7:17" x14ac:dyDescent="0.25">
      <c r="G7" s="1" t="s">
        <v>160</v>
      </c>
      <c r="H7" s="1" t="s">
        <v>161</v>
      </c>
      <c r="I7" s="1" t="s">
        <v>162</v>
      </c>
      <c r="J7" s="1" t="s">
        <v>152</v>
      </c>
      <c r="K7" s="1" t="s">
        <v>163</v>
      </c>
      <c r="L7" s="1" t="s">
        <v>159</v>
      </c>
      <c r="N7" s="4"/>
      <c r="O7" s="4"/>
      <c r="P7" s="4"/>
      <c r="Q7" s="4"/>
    </row>
    <row r="8" spans="7:17" x14ac:dyDescent="0.25">
      <c r="G8" s="1" t="s">
        <v>164</v>
      </c>
      <c r="H8" s="1" t="s">
        <v>165</v>
      </c>
      <c r="I8" s="1" t="s">
        <v>162</v>
      </c>
      <c r="J8" s="1" t="s">
        <v>152</v>
      </c>
      <c r="K8" s="1" t="s">
        <v>163</v>
      </c>
      <c r="L8" s="1" t="s">
        <v>159</v>
      </c>
      <c r="N8" s="4"/>
      <c r="O8" s="4"/>
      <c r="P8" s="4"/>
      <c r="Q8" s="4"/>
    </row>
    <row r="9" spans="7:17" x14ac:dyDescent="0.25">
      <c r="G9" s="1" t="s">
        <v>166</v>
      </c>
      <c r="H9" s="1" t="s">
        <v>161</v>
      </c>
      <c r="I9" s="1" t="s">
        <v>162</v>
      </c>
      <c r="J9" s="1" t="s">
        <v>152</v>
      </c>
      <c r="K9" s="1" t="s">
        <v>163</v>
      </c>
      <c r="L9" s="1" t="s">
        <v>159</v>
      </c>
      <c r="N9" s="4"/>
      <c r="O9" s="4"/>
      <c r="P9" s="4"/>
      <c r="Q9" s="4"/>
    </row>
  </sheetData>
  <phoneticPr fontId="2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跑马灯|Led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jianlong wo</cp:lastModifiedBy>
  <dcterms:created xsi:type="dcterms:W3CDTF">2006-09-16T00:00:00Z</dcterms:created>
  <dcterms:modified xsi:type="dcterms:W3CDTF">2021-07-16T03:20:56Z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0809F63DFCA54E50BD5BDB6A09FA9D17</vt:lpwstr>
  </property>
</Properties>
</file>