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 activeTab="2"/>
  </bookViews>
  <sheets>
    <sheet name="测试观点" sheetId="1" r:id="rId1"/>
    <sheet name="变更履历" sheetId="2" r:id="rId2"/>
    <sheet name="测试用例" sheetId="5" r:id="rId3"/>
    <sheet name="第一次测试报告" sheetId="4" r:id="rId4"/>
  </sheets>
  <calcPr calcId="144525"/>
</workbook>
</file>

<file path=xl/sharedStrings.xml><?xml version="1.0" encoding="utf-8"?>
<sst xmlns="http://schemas.openxmlformats.org/spreadsheetml/2006/main" count="170" uniqueCount="139">
  <si>
    <t>序列</t>
  </si>
  <si>
    <t>测试观点</t>
  </si>
  <si>
    <t>内容</t>
  </si>
  <si>
    <t xml:space="preserve">功能测试 </t>
  </si>
  <si>
    <t>1.根据软件说明或用户需求验证App的各个功能实现
2.采用时间、地点、对象、行为和背景五元素或业务分析等方法分析、提炼App的用户使用场景，对比说明或需求，整理出内在、外在及非功能直接相关的需求，构建测试点，并明确测试标准（若用户需求中无明确标准遵循，则需要参考行业或相关国际标准或规则）。
3.根据被测功能点的特性列举出相应类型的测试用例对其进行覆盖，如：涉及输入的地方需要考虑等价、边界、负面、异常或非法、关联测试等测试类型对其进行覆盖。</t>
  </si>
  <si>
    <t>UI测试</t>
  </si>
  <si>
    <t>1.按钮状态的改变,按钮触控区域的合理范围
2.界面数据loading状态，慢网络时进入某个界面加载数据时应该有加载状态，数据为空时应该有提示
3.测试用户界面(如菜单、对话框、窗口和其它可规控件)布局、风格是否满足UI设计要求、文字是否正确、页面是否美观、文字、图片组合是否完美、操作是否友好等</t>
  </si>
  <si>
    <t>兼容测试</t>
  </si>
  <si>
    <t>1.不同操作系统的兼容性，是否适配
2.不同手机屏幕分辨率的兼容性
3.不同手机品牌的兼容性
4.新版服务器对旧版客户端的兼容</t>
  </si>
  <si>
    <t xml:space="preserve">中断测试 </t>
  </si>
  <si>
    <t>1.home键切到后台
2.待机键
3.app在前后台时，来电、短信、消息通知、下载安装
4.app在后台时第三方应用的功能冲突打断</t>
  </si>
  <si>
    <t>性能测试</t>
  </si>
  <si>
    <t>1.极限测试：在各种边界压力情况下（如电池、存储、网速等），验证App是否能正确响应。 
2.响应能力测试：测试App中的各类操作是否满足用户响应时间要求 
3.压力测试：反复/长期操作下，系统资源是否占用异常； 
4.性能评估：评估典型用户应用场景下，系统资源的使用情况。</t>
  </si>
  <si>
    <t>升级、更新测试</t>
  </si>
  <si>
    <t>新版版发布后，配合不同网络环境的自动更新提示，及下载、安装、更新、启动、运行的验证测试</t>
  </si>
  <si>
    <t>回归测试</t>
  </si>
  <si>
    <t>1.软件最终上线前，需对产品进行回归测试，测试内容包含之前所有的测试项目 
2.回归测试不再对细节进行测试，而是类似于对产品进行验收，从客户正常使用的角度对产品进行再一轮的整体测试。
3.只有在回归测试通过之后，才对产品进行提交</t>
  </si>
  <si>
    <t>变更履历一览</t>
  </si>
  <si>
    <t>ID</t>
  </si>
  <si>
    <t>变更内容</t>
  </si>
  <si>
    <t>变更日期</t>
  </si>
  <si>
    <t>变更人</t>
  </si>
  <si>
    <r>
      <rPr>
        <b/>
        <sz val="10"/>
        <color indexed="8"/>
        <rFont val="圆体-简 常规体"/>
        <charset val="134"/>
      </rPr>
      <t>名称</t>
    </r>
  </si>
  <si>
    <t>五灵珠用例</t>
  </si>
  <si>
    <r>
      <rPr>
        <b/>
        <sz val="10"/>
        <color indexed="8"/>
        <rFont val="Calibri"/>
        <charset val="134"/>
      </rPr>
      <t>Case</t>
    </r>
    <r>
      <rPr>
        <b/>
        <sz val="10"/>
        <color indexed="8"/>
        <rFont val="圆体-简 常规体"/>
        <charset val="134"/>
      </rPr>
      <t>统计</t>
    </r>
  </si>
  <si>
    <r>
      <rPr>
        <b/>
        <sz val="10"/>
        <color indexed="8"/>
        <rFont val="圆体-简 常规体"/>
        <charset val="134"/>
      </rPr>
      <t>设计人</t>
    </r>
  </si>
  <si>
    <t>屈大宝</t>
  </si>
  <si>
    <r>
      <rPr>
        <b/>
        <sz val="10"/>
        <color indexed="8"/>
        <rFont val="圆体-简 常规体"/>
        <charset val="134"/>
      </rPr>
      <t>暂不处理</t>
    </r>
  </si>
  <si>
    <r>
      <rPr>
        <b/>
        <sz val="10"/>
        <color indexed="8"/>
        <rFont val="圆体-简 常规体"/>
        <charset val="134"/>
      </rPr>
      <t>主要功能分类</t>
    </r>
  </si>
  <si>
    <r>
      <rPr>
        <b/>
        <sz val="10"/>
        <color indexed="8"/>
        <rFont val="圆体-简 常规体"/>
        <charset val="134"/>
      </rPr>
      <t>测试记录</t>
    </r>
  </si>
  <si>
    <t>P</t>
  </si>
  <si>
    <r>
      <rPr>
        <b/>
        <sz val="10"/>
        <color indexed="8"/>
        <rFont val="圆体-简 常规体"/>
        <charset val="134"/>
      </rPr>
      <t>设计时间</t>
    </r>
  </si>
  <si>
    <r>
      <rPr>
        <b/>
        <sz val="10"/>
        <color indexed="8"/>
        <rFont val="圆体-简 常规体"/>
        <charset val="134"/>
      </rPr>
      <t>需程序自测</t>
    </r>
  </si>
  <si>
    <r>
      <rPr>
        <b/>
        <sz val="10"/>
        <color indexed="8"/>
        <rFont val="圆体-简 常规体"/>
        <charset val="134"/>
      </rPr>
      <t>子功能测试序列</t>
    </r>
  </si>
  <si>
    <r>
      <rPr>
        <b/>
        <sz val="10"/>
        <color indexed="8"/>
        <rFont val="圆体-简 常规体"/>
        <charset val="134"/>
      </rPr>
      <t>测试时间</t>
    </r>
  </si>
  <si>
    <t>F</t>
  </si>
  <si>
    <r>
      <rPr>
        <b/>
        <sz val="10"/>
        <color indexed="8"/>
        <rFont val="圆体-简 常规体"/>
        <charset val="134"/>
      </rPr>
      <t>策划</t>
    </r>
  </si>
  <si>
    <t>王京</t>
  </si>
  <si>
    <r>
      <rPr>
        <b/>
        <sz val="10"/>
        <color indexed="8"/>
        <rFont val="圆体-简 常规体"/>
        <charset val="134"/>
      </rPr>
      <t>需策划评估</t>
    </r>
  </si>
  <si>
    <r>
      <rPr>
        <b/>
        <sz val="10"/>
        <color indexed="8"/>
        <rFont val="圆体-简 常规体"/>
        <charset val="134"/>
      </rPr>
      <t>测试序列分类</t>
    </r>
  </si>
  <si>
    <r>
      <rPr>
        <b/>
        <sz val="10"/>
        <color indexed="8"/>
        <rFont val="圆体-简 常规体"/>
        <charset val="134"/>
      </rPr>
      <t>测试版本</t>
    </r>
  </si>
  <si>
    <t>B</t>
  </si>
  <si>
    <r>
      <rPr>
        <b/>
        <sz val="10"/>
        <color indexed="8"/>
        <rFont val="圆体-简 常规体"/>
        <charset val="134"/>
      </rPr>
      <t>程序</t>
    </r>
  </si>
  <si>
    <t>谭健、石凯</t>
  </si>
  <si>
    <r>
      <rPr>
        <b/>
        <sz val="10"/>
        <color indexed="8"/>
        <rFont val="圆体-简 常规体"/>
        <charset val="134"/>
      </rPr>
      <t>补充说明</t>
    </r>
  </si>
  <si>
    <r>
      <rPr>
        <b/>
        <sz val="10"/>
        <color indexed="8"/>
        <rFont val="圆体-简 常规体"/>
        <charset val="134"/>
      </rPr>
      <t>附录</t>
    </r>
    <r>
      <rPr>
        <b/>
        <sz val="10"/>
        <color indexed="8"/>
        <rFont val="Calibri"/>
        <charset val="134"/>
      </rPr>
      <t>_</t>
    </r>
    <r>
      <rPr>
        <b/>
        <sz val="10"/>
        <color indexed="8"/>
        <rFont val="圆体-简 常规体"/>
        <charset val="134"/>
      </rPr>
      <t>工作检查点</t>
    </r>
  </si>
  <si>
    <r>
      <rPr>
        <b/>
        <sz val="10"/>
        <color indexed="8"/>
        <rFont val="圆体-简 常规体"/>
        <charset val="134"/>
      </rPr>
      <t>测试人员</t>
    </r>
  </si>
  <si>
    <t>/</t>
  </si>
  <si>
    <r>
      <rPr>
        <b/>
        <sz val="10"/>
        <color indexed="8"/>
        <rFont val="圆体-简 常规体"/>
        <charset val="134"/>
      </rPr>
      <t>说明：添加或修改测试序列，请使用</t>
    </r>
    <r>
      <rPr>
        <b/>
        <sz val="10"/>
        <color indexed="12"/>
        <rFont val="圆体-简 常规体"/>
        <charset val="134"/>
      </rPr>
      <t>蓝色</t>
    </r>
    <r>
      <rPr>
        <b/>
        <sz val="10"/>
        <color indexed="8"/>
        <rFont val="圆体-简 常规体"/>
        <charset val="134"/>
      </rPr>
      <t>字体标注，有疑问的测试序列请使用</t>
    </r>
    <r>
      <rPr>
        <b/>
        <sz val="10"/>
        <color indexed="10"/>
        <rFont val="圆体-简 常规体"/>
        <charset val="134"/>
      </rPr>
      <t>红色</t>
    </r>
    <r>
      <rPr>
        <b/>
        <sz val="10"/>
        <color indexed="8"/>
        <rFont val="圆体-简 常规体"/>
        <charset val="134"/>
      </rPr>
      <t>标注</t>
    </r>
  </si>
  <si>
    <r>
      <rPr>
        <b/>
        <sz val="10"/>
        <color indexed="8"/>
        <rFont val="圆体-简 常规体"/>
        <charset val="134"/>
      </rPr>
      <t>说明：大写蓝色</t>
    </r>
    <r>
      <rPr>
        <b/>
        <sz val="10"/>
        <color indexed="30"/>
        <rFont val="Calibri"/>
        <charset val="134"/>
      </rPr>
      <t>P</t>
    </r>
    <r>
      <rPr>
        <b/>
        <sz val="10"/>
        <rFont val="圆体-简 常规体"/>
        <charset val="134"/>
      </rPr>
      <t>代表通过，大写红色</t>
    </r>
    <r>
      <rPr>
        <b/>
        <sz val="10"/>
        <color indexed="10"/>
        <rFont val="Calibri"/>
        <charset val="134"/>
      </rPr>
      <t>F</t>
    </r>
    <r>
      <rPr>
        <b/>
        <sz val="10"/>
        <color indexed="8"/>
        <rFont val="圆体-简 常规体"/>
        <charset val="134"/>
      </rPr>
      <t>代表不通过，大写黑色</t>
    </r>
    <r>
      <rPr>
        <b/>
        <sz val="10"/>
        <color indexed="8"/>
        <rFont val="Calibri"/>
        <charset val="134"/>
      </rPr>
      <t>B</t>
    </r>
    <r>
      <rPr>
        <b/>
        <sz val="10"/>
        <color indexed="8"/>
        <rFont val="圆体-简 常规体"/>
        <charset val="134"/>
      </rPr>
      <t>代表此版本下无法验收，灰色</t>
    </r>
    <r>
      <rPr>
        <b/>
        <sz val="10"/>
        <color indexed="23"/>
        <rFont val="Calibri"/>
        <charset val="134"/>
      </rPr>
      <t>/</t>
    </r>
    <r>
      <rPr>
        <b/>
        <sz val="10"/>
        <rFont val="圆体-简 常规体"/>
        <charset val="134"/>
      </rPr>
      <t>代表词条用例已经作废</t>
    </r>
  </si>
  <si>
    <r>
      <rPr>
        <b/>
        <sz val="10"/>
        <color indexed="8"/>
        <rFont val="圆体-简 常规体"/>
        <charset val="134"/>
      </rPr>
      <t>一、入口</t>
    </r>
  </si>
  <si>
    <r>
      <rPr>
        <b/>
        <sz val="10"/>
        <color indexed="8"/>
        <rFont val="圆体-简 常规体"/>
        <charset val="134"/>
      </rPr>
      <t>子功能名称</t>
    </r>
  </si>
  <si>
    <r>
      <rPr>
        <b/>
        <sz val="10"/>
        <color indexed="8"/>
        <rFont val="圆体-简 常规体"/>
        <charset val="134"/>
      </rPr>
      <t>测试条件</t>
    </r>
  </si>
  <si>
    <r>
      <rPr>
        <b/>
        <sz val="10"/>
        <color indexed="8"/>
        <rFont val="圆体-简 常规体"/>
        <charset val="134"/>
      </rPr>
      <t>测试输入序列</t>
    </r>
  </si>
  <si>
    <r>
      <rPr>
        <b/>
        <sz val="10"/>
        <color indexed="8"/>
        <rFont val="圆体-简 常规体"/>
        <charset val="134"/>
      </rPr>
      <t>预期结果</t>
    </r>
  </si>
  <si>
    <r>
      <rPr>
        <b/>
        <sz val="10"/>
        <color indexed="8"/>
        <rFont val="圆体-简 常规体"/>
        <charset val="134"/>
      </rPr>
      <t>程序自测</t>
    </r>
  </si>
  <si>
    <r>
      <rPr>
        <b/>
        <sz val="10"/>
        <color indexed="8"/>
        <rFont val="圆体-简 常规体"/>
        <charset val="134"/>
      </rPr>
      <t>策划评估</t>
    </r>
  </si>
  <si>
    <r>
      <rPr>
        <b/>
        <sz val="10"/>
        <color indexed="8"/>
        <rFont val="圆体-简 常规体"/>
        <charset val="134"/>
      </rPr>
      <t>测试结果</t>
    </r>
  </si>
  <si>
    <r>
      <rPr>
        <b/>
        <sz val="10"/>
        <color indexed="8"/>
        <rFont val="Calibri"/>
        <charset val="134"/>
      </rPr>
      <t>BUG</t>
    </r>
    <r>
      <rPr>
        <b/>
        <sz val="10"/>
        <color indexed="8"/>
        <rFont val="圆体-简 常规体"/>
        <charset val="134"/>
      </rPr>
      <t>描述</t>
    </r>
  </si>
  <si>
    <r>
      <rPr>
        <b/>
        <sz val="10"/>
        <color indexed="8"/>
        <rFont val="圆体-简 常规体"/>
        <charset val="134"/>
      </rPr>
      <t>备注</t>
    </r>
  </si>
  <si>
    <t>体型中型的法器，和雷神锤差不多大小，5个珠子分别为金木水火土</t>
  </si>
  <si>
    <t>查看形象</t>
  </si>
  <si>
    <r>
      <t>五灵珠体型中型的法器，和雷神锤差不多大小，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个珠子分别为金木水火土</t>
    </r>
  </si>
  <si>
    <t>出场动画</t>
  </si>
  <si>
    <r>
      <t>五灵珠</t>
    </r>
    <r>
      <rPr>
        <sz val="10"/>
        <color rgb="FF000000"/>
        <rFont val="Calibri"/>
        <charset val="134"/>
      </rPr>
      <t>track</t>
    </r>
    <r>
      <rPr>
        <sz val="10"/>
        <color rgb="FF000000"/>
        <rFont val="宋体"/>
        <charset val="134"/>
      </rPr>
      <t>刷新后，在屏幕中间播放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五灵珠来袭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提示动画，同时播放来袭音效</t>
    </r>
  </si>
  <si>
    <t>来袭动画效果，使用特殊鱼来袭效果</t>
  </si>
  <si>
    <r>
      <t>被捕获后动画（捕获位置飘美术字，类似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爆爆河豚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暴击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金蟾赐福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金色美术字，死亡动画、金币掉落、落位、捕获其他鱼动画、转盘动画等等）</t>
    </r>
  </si>
  <si>
    <t>捕获后先检测五灵珠的位置</t>
  </si>
  <si>
    <t>查看</t>
  </si>
  <si>
    <t>如果在累计条范围内，则向外移动到范围外（移动路径以屏幕中心为起点向外发散）；</t>
  </si>
  <si>
    <t>如果模型在屏幕外，则以相同逻辑移动到屏幕内。</t>
  </si>
  <si>
    <t>如果本身就在合法区域内，则停留在原地</t>
  </si>
  <si>
    <r>
      <t>移动位置的同时出现累计条和放珠子的</t>
    </r>
    <r>
      <rPr>
        <sz val="10"/>
        <color rgb="FF000000"/>
        <rFont val="Calibri"/>
        <charset val="134"/>
      </rPr>
      <t>UI</t>
    </r>
    <r>
      <rPr>
        <sz val="10"/>
        <color rgb="FF000000"/>
        <rFont val="宋体"/>
        <charset val="134"/>
      </rPr>
      <t>槽。</t>
    </r>
  </si>
  <si>
    <t>攻击方式</t>
  </si>
  <si>
    <t>五灵珠的盘子开始快速旋转，之后随机发射五颗珠子的其中一颗到屏幕中间（每次发射后旋转暂停，下次发射前再开始旋转）。并播进行一次全屏攻击（攻击特效要有珠子的属性效果）。同时盘子里的相应珠子变成石化状态，表示能量用尽。</t>
  </si>
  <si>
    <r>
      <t>攻击后落位在</t>
    </r>
    <r>
      <rPr>
        <sz val="10"/>
        <color rgb="FF000000"/>
        <rFont val="Calibri"/>
        <charset val="134"/>
      </rPr>
      <t>UI</t>
    </r>
    <r>
      <rPr>
        <sz val="10"/>
        <color rgb="FF000000"/>
        <rFont val="宋体"/>
        <charset val="134"/>
      </rPr>
      <t>槽内</t>
    </r>
  </si>
  <si>
    <t>之后抽取第二个珠子，并和前一个珠子产生交互</t>
  </si>
  <si>
    <r>
      <t>如果被上一个珠子相生，则从上一个珠子产生</t>
    </r>
    <r>
      <rPr>
        <sz val="10"/>
        <color rgb="FF000000"/>
        <rFont val="Calibri"/>
        <charset val="134"/>
      </rPr>
      <t>buff</t>
    </r>
    <r>
      <rPr>
        <sz val="10"/>
        <color rgb="FF000000"/>
        <rFont val="宋体"/>
        <charset val="134"/>
      </rPr>
      <t>形式的能量特效传到下一个珠子上，之后被</t>
    </r>
    <r>
      <rPr>
        <sz val="10"/>
        <color rgb="FF000000"/>
        <rFont val="Calibri"/>
        <charset val="134"/>
      </rPr>
      <t>buff</t>
    </r>
    <r>
      <rPr>
        <sz val="10"/>
        <color rgb="FF000000"/>
        <rFont val="宋体"/>
        <charset val="134"/>
      </rPr>
      <t>的珠子上出现持续存在的</t>
    </r>
    <r>
      <rPr>
        <sz val="10"/>
        <color rgb="FF000000"/>
        <rFont val="Calibri"/>
        <charset val="134"/>
      </rPr>
      <t>buff</t>
    </r>
    <r>
      <rPr>
        <sz val="10"/>
        <color rgb="FF000000"/>
        <rFont val="宋体"/>
        <charset val="134"/>
      </rPr>
      <t>特效。同时出现特效文字：</t>
    </r>
    <r>
      <rPr>
        <sz val="10"/>
        <color rgb="FF000000"/>
        <rFont val="Calibri"/>
        <charset val="134"/>
      </rPr>
      <t>A</t>
    </r>
    <r>
      <rPr>
        <sz val="10"/>
        <color rgb="FF000000"/>
        <rFont val="宋体"/>
        <charset val="134"/>
      </rPr>
      <t>生</t>
    </r>
    <r>
      <rPr>
        <sz val="10"/>
        <color rgb="FF000000"/>
        <rFont val="Calibri"/>
        <charset val="134"/>
      </rPr>
      <t>B</t>
    </r>
    <r>
      <rPr>
        <sz val="10"/>
        <color rgb="FF000000"/>
        <rFont val="宋体"/>
        <charset val="134"/>
      </rPr>
      <t>。文字消失后，如果当前倍数</t>
    </r>
    <r>
      <rPr>
        <sz val="10"/>
        <color rgb="FF000000"/>
        <rFont val="Calibri"/>
        <charset val="134"/>
      </rPr>
      <t>&gt;1</t>
    </r>
    <r>
      <rPr>
        <sz val="10"/>
        <color rgb="FF000000"/>
        <rFont val="宋体"/>
        <charset val="134"/>
      </rPr>
      <t>则显示倍数文字</t>
    </r>
    <r>
      <rPr>
        <sz val="10"/>
        <color rgb="FF000000"/>
        <rFont val="Calibri"/>
        <charset val="134"/>
      </rPr>
      <t>×n</t>
    </r>
    <r>
      <rPr>
        <sz val="10"/>
        <color rgb="FF000000"/>
        <rFont val="宋体"/>
        <charset val="134"/>
      </rPr>
      <t>。</t>
    </r>
  </si>
  <si>
    <r>
      <t>如果被上一个珠子相克，则则从上一个珠子产生</t>
    </r>
    <r>
      <rPr>
        <sz val="10"/>
        <color rgb="FF000000"/>
        <rFont val="Calibri"/>
        <charset val="134"/>
      </rPr>
      <t>debuff</t>
    </r>
    <r>
      <rPr>
        <sz val="10"/>
        <color rgb="FF000000"/>
        <rFont val="宋体"/>
        <charset val="134"/>
      </rPr>
      <t>形式的能量特效传到下一个珠子上，之后被</t>
    </r>
    <r>
      <rPr>
        <sz val="10"/>
        <color rgb="FF000000"/>
        <rFont val="Calibri"/>
        <charset val="134"/>
      </rPr>
      <t>debuff</t>
    </r>
    <r>
      <rPr>
        <sz val="10"/>
        <color rgb="FF000000"/>
        <rFont val="宋体"/>
        <charset val="134"/>
      </rPr>
      <t>的珠子上出现持续存在的</t>
    </r>
    <r>
      <rPr>
        <sz val="10"/>
        <color rgb="FF000000"/>
        <rFont val="Calibri"/>
        <charset val="134"/>
      </rPr>
      <t>debuff</t>
    </r>
    <r>
      <rPr>
        <sz val="10"/>
        <color rgb="FF000000"/>
        <rFont val="宋体"/>
        <charset val="134"/>
      </rPr>
      <t>特效。同时出现特效文字：</t>
    </r>
    <r>
      <rPr>
        <sz val="10"/>
        <color rgb="FF000000"/>
        <rFont val="Calibri"/>
        <charset val="134"/>
      </rPr>
      <t>A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Calibri"/>
        <charset val="134"/>
      </rPr>
      <t>B</t>
    </r>
  </si>
  <si>
    <r>
      <t>如果不相生也不相克，就不产生任何交互。如果当前倍数</t>
    </r>
    <r>
      <rPr>
        <sz val="10"/>
        <color rgb="FF000000"/>
        <rFont val="Calibri"/>
        <charset val="134"/>
      </rPr>
      <t>&gt;1</t>
    </r>
    <r>
      <rPr>
        <sz val="10"/>
        <color rgb="FF000000"/>
        <rFont val="宋体"/>
        <charset val="134"/>
      </rPr>
      <t>则在珠子上方显示倍数文字</t>
    </r>
    <r>
      <rPr>
        <sz val="10"/>
        <color rgb="FF000000"/>
        <rFont val="Calibri"/>
        <charset val="134"/>
      </rPr>
      <t>×n</t>
    </r>
    <r>
      <rPr>
        <sz val="10"/>
        <color rgb="FF000000"/>
        <rFont val="宋体"/>
        <charset val="134"/>
      </rPr>
      <t>。</t>
    </r>
  </si>
  <si>
    <r>
      <t>和上个珠子产生交互后，立刻再进行一次全屏攻击。攻击后落位到槽内，并保留</t>
    </r>
    <r>
      <rPr>
        <sz val="10"/>
        <color rgb="FF000000"/>
        <rFont val="Calibri"/>
        <charset val="134"/>
      </rPr>
      <t>buff/debuff</t>
    </r>
    <r>
      <rPr>
        <sz val="10"/>
        <color rgb="FF000000"/>
        <rFont val="宋体"/>
        <charset val="134"/>
      </rPr>
      <t>特效</t>
    </r>
  </si>
  <si>
    <r>
      <t>第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个珠子抽取后，盘子停止旋转然后飞出屏幕（速度不要太快）。</t>
    </r>
  </si>
  <si>
    <r>
      <t>第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次攻击后，所有珠子落位，之后累计条移动至炮台，累计条消失后出现转盘，攻击结束</t>
    </r>
  </si>
  <si>
    <t>金币累计条</t>
  </si>
  <si>
    <r>
      <t>每次攻击爆出金币和金币数字。爆出金币和数字的同时，累计条数字就开始增长。每拨攻击后，数字增长时间相同（距离下次攻击生效前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秒前播放完毕）</t>
    </r>
  </si>
  <si>
    <r>
      <t>金币爆出后，飞向累计条，飞到累计条后，不出现向上滚动的数字（避免和珠子</t>
    </r>
    <r>
      <rPr>
        <sz val="10"/>
        <color rgb="FF000000"/>
        <rFont val="Calibri"/>
        <charset val="134"/>
      </rPr>
      <t>UI</t>
    </r>
    <r>
      <rPr>
        <sz val="10"/>
        <color rgb="FF000000"/>
        <rFont val="宋体"/>
        <charset val="134"/>
      </rPr>
      <t>槽叠加）</t>
    </r>
  </si>
  <si>
    <t>其他玩家看到效果（和蟹元帅相同）</t>
  </si>
  <si>
    <r>
      <t></t>
    </r>
    <r>
      <rPr>
        <sz val="10"/>
        <color rgb="FF000000"/>
        <rFont val="宋体"/>
        <charset val="134"/>
      </rPr>
      <t>被捕获后，场内所有玩家看到相同的动画效果，爆出的金币颜色一律为金色。在最后金币累计条移动之前，不做任何捕获玩家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其他玩家的效果区分</t>
    </r>
  </si>
  <si>
    <t>图鉴有五灵珠形象和描述</t>
  </si>
  <si>
    <r>
      <t>Loading</t>
    </r>
    <r>
      <rPr>
        <sz val="10"/>
        <color rgb="FF000000"/>
        <rFont val="宋体"/>
        <charset val="134"/>
      </rPr>
      <t>添加介绍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捕获五灵珠将获得上古五行之力进行全屏打击</t>
    </r>
  </si>
  <si>
    <r>
      <t>经典场入口添加五灵珠特色介绍（待经典场入口可查看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更多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特色的功能完成时完善）</t>
    </r>
  </si>
  <si>
    <r>
      <t>宣传图（待宣传图</t>
    </r>
    <r>
      <rPr>
        <sz val="10"/>
        <color rgb="FF000000"/>
        <rFont val="Calibri"/>
        <charset val="134"/>
      </rPr>
      <t>H5</t>
    </r>
    <r>
      <rPr>
        <sz val="10"/>
        <color rgb="FF000000"/>
        <rFont val="宋体"/>
        <charset val="134"/>
      </rPr>
      <t>形式开发完后完善）</t>
    </r>
  </si>
  <si>
    <t>实现机制</t>
  </si>
  <si>
    <r>
      <t>五灵珠被捕获后，以五行属性随机顺序共进行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次攻击，使用闪电能量机制的真随机方式</t>
    </r>
  </si>
  <si>
    <t>参数设定</t>
  </si>
  <si>
    <r>
      <t>五灵珠平均分值设定为</t>
    </r>
    <r>
      <rPr>
        <sz val="10"/>
        <color rgb="FF000000"/>
        <rFont val="Calibri"/>
        <charset val="134"/>
      </rPr>
      <t>1184</t>
    </r>
    <r>
      <rPr>
        <sz val="10"/>
        <color rgb="FF000000"/>
        <rFont val="宋体"/>
        <charset val="134"/>
      </rPr>
      <t>，最低能量</t>
    </r>
    <r>
      <rPr>
        <sz val="10"/>
        <color rgb="FF000000"/>
        <rFont val="Calibri"/>
        <charset val="134"/>
      </rPr>
      <t>720</t>
    </r>
    <r>
      <rPr>
        <sz val="10"/>
        <color rgb="FF000000"/>
        <rFont val="宋体"/>
        <charset val="134"/>
      </rPr>
      <t>，最高能量</t>
    </r>
    <r>
      <rPr>
        <sz val="10"/>
        <color rgb="FF000000"/>
        <rFont val="Calibri"/>
        <charset val="134"/>
      </rPr>
      <t>4464</t>
    </r>
    <r>
      <rPr>
        <sz val="10"/>
        <color rgb="FF000000"/>
        <rFont val="宋体"/>
        <charset val="134"/>
      </rPr>
      <t>（排除了所有只有被克没有被生的情况），每次攻击的基础能量设定为</t>
    </r>
    <r>
      <rPr>
        <sz val="10"/>
        <color rgb="FF000000"/>
        <rFont val="Calibri"/>
        <charset val="134"/>
      </rPr>
      <t>144</t>
    </r>
  </si>
  <si>
    <t>音乐音效</t>
  </si>
  <si>
    <t>五灵珠被捕获后的旋转音效</t>
  </si>
  <si>
    <t>五种元素攻击音效</t>
  </si>
  <si>
    <r>
      <t>Buff</t>
    </r>
    <r>
      <rPr>
        <sz val="10"/>
        <color rgb="FF000000"/>
        <rFont val="宋体"/>
        <charset val="134"/>
      </rPr>
      <t>能量音效</t>
    </r>
  </si>
  <si>
    <r>
      <t>Debuff</t>
    </r>
    <r>
      <rPr>
        <sz val="10"/>
        <color rgb="FF000000"/>
        <rFont val="宋体"/>
        <charset val="134"/>
      </rPr>
      <t>能量音效</t>
    </r>
  </si>
  <si>
    <r>
      <t>玩家断线后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"/>
        <charset val="134"/>
      </rPr>
      <t>结算规则（同蟹元帅通用规则）</t>
    </r>
  </si>
  <si>
    <t>断线看金币</t>
  </si>
  <si>
    <r>
      <t>直接对五灵珠进行结算，之前已经进行的捕获正常计算，如果有剩余能量，则直接按当前剩余的能量</t>
    </r>
    <r>
      <rPr>
        <sz val="10"/>
        <color rgb="FF000000"/>
        <rFont val="Calibri"/>
        <charset val="134"/>
      </rPr>
      <t>*</t>
    </r>
    <r>
      <rPr>
        <sz val="10"/>
        <color rgb="FF000000"/>
        <rFont val="宋体"/>
        <charset val="134"/>
      </rPr>
      <t>炮倍返给玩家。客户端金币显示也用此规则进行显示</t>
    </r>
  </si>
  <si>
    <r>
      <t>捕获玩家断线后，该房间已有玩家看到效果（动画、金币掉落、</t>
    </r>
    <r>
      <rPr>
        <sz val="10"/>
        <color rgb="FF000000"/>
        <rFont val="Calibri"/>
        <charset val="134"/>
      </rPr>
      <t>bgm</t>
    </r>
    <r>
      <rPr>
        <sz val="10"/>
        <color rgb="FF000000"/>
        <rFont val="宋体"/>
        <charset val="134"/>
      </rPr>
      <t>动画、金币飘字）</t>
    </r>
    <r>
      <rPr>
        <sz val="10"/>
        <color rgb="FF000000"/>
        <rFont val="Calibri"/>
        <charset val="134"/>
      </rPr>
      <t xml:space="preserve">               
</t>
    </r>
    <r>
      <rPr>
        <sz val="10"/>
        <color rgb="FF000000"/>
        <rFont val="宋体"/>
        <charset val="134"/>
      </rPr>
      <t>动画规则（同蟹元帅通用规则）</t>
    </r>
  </si>
  <si>
    <t>其他玩家观察</t>
  </si>
  <si>
    <t>玩家断线后，若该动画已经在播放中，则坚持播放到下一个节点，之后进入结算播放金币转盘动画，但不播放金币同步到货币栏的动画。（因为玩家已经不在了）                              #注：节点指boss攻击动画的小阶段，五灵珠每一次攻击算一个阶段，掉线后，当前攻击动画播放完成后不再继续冲刺，直接结算即可。
当发生有玩家捕获了五灵珠，且正在播放动画的时候该玩家退出或者断线了的情况时，新进这个房间的玩家（不管什么位置）。之后看不见当前所有五灵珠的动画效果。
动画播完之后去掉该限制。</t>
  </si>
  <si>
    <r>
      <t>过程中，该房间新进入玩家看到效果（动画、金币掉落、</t>
    </r>
    <r>
      <rPr>
        <sz val="10"/>
        <color rgb="FF000000"/>
        <rFont val="Calibri"/>
        <charset val="134"/>
      </rPr>
      <t>bgm</t>
    </r>
    <r>
      <rPr>
        <sz val="10"/>
        <color rgb="FF000000"/>
        <rFont val="宋体"/>
        <charset val="134"/>
      </rPr>
      <t>动画、金币飘字）</t>
    </r>
    <r>
      <rPr>
        <sz val="10"/>
        <color rgb="FF000000"/>
        <rFont val="Calibri"/>
        <charset val="134"/>
      </rPr>
      <t xml:space="preserve">      </t>
    </r>
  </si>
  <si>
    <t>有玩家进入，进入玩家观察</t>
  </si>
  <si>
    <t>过程中有新玩家进入房间，从随机到鱼的死亡动画到五灵珠转盘动画按帧同步；（下一个节点）</t>
  </si>
  <si>
    <t>冰冻能否使用</t>
  </si>
  <si>
    <t>观察</t>
  </si>
  <si>
    <t>不能，用统一提示。</t>
  </si>
  <si>
    <t>充值池子能否必中</t>
  </si>
  <si>
    <r>
      <t>能必中，按照五灵珠</t>
    </r>
    <r>
      <rPr>
        <sz val="10"/>
        <color rgb="FF000000"/>
        <rFont val="Calibri"/>
        <charset val="134"/>
      </rPr>
      <t>value</t>
    </r>
    <r>
      <rPr>
        <sz val="10"/>
        <color rgb="FF000000"/>
        <rFont val="宋体"/>
        <charset val="134"/>
      </rPr>
      <t>扣充值池子</t>
    </r>
  </si>
  <si>
    <r>
      <t>该鱼死亡后哪些鱼不能被捕获、某些鱼被捕获后是否与之有冲突（主要是有玩法的</t>
    </r>
    <r>
      <rPr>
        <sz val="10"/>
        <color rgb="FF000000"/>
        <rFont val="Calibri"/>
        <charset val="134"/>
      </rPr>
      <t>boss</t>
    </r>
    <r>
      <rPr>
        <sz val="10"/>
        <color rgb="FF000000"/>
        <rFont val="宋体"/>
        <charset val="134"/>
      </rPr>
      <t>和特殊鱼）</t>
    </r>
    <r>
      <rPr>
        <sz val="10"/>
        <color rgb="FF000000"/>
        <rFont val="Calibri"/>
        <charset val="134"/>
      </rPr>
      <t xml:space="preserve">   </t>
    </r>
  </si>
  <si>
    <t>打死一只噬魂鲨</t>
  </si>
  <si>
    <r>
      <t>该鱼释放技能期间如果命中其他有技能的鱼，则按目标鱼的平均分值进行捕获判定，如果成功捕获，则直接在目标鱼的浮动分值区间随机一个分值，用分值</t>
    </r>
    <r>
      <rPr>
        <sz val="10"/>
        <color rgb="FF000000"/>
        <rFont val="Calibri"/>
        <charset val="134"/>
      </rPr>
      <t>×</t>
    </r>
    <r>
      <rPr>
        <sz val="10"/>
        <color rgb="FF000000"/>
        <rFont val="宋体"/>
        <charset val="134"/>
      </rPr>
      <t>炮倍返金币给玩家，目标鱼不触发技能</t>
    </r>
  </si>
  <si>
    <t>鱼被捕获，哪些道具不能掉、小游戏卡牌、黄金鱼抽奖券、福卡、闪电、弹头、美猴王碎片等道具</t>
  </si>
  <si>
    <r>
      <t>按照捕获触发特殊攻击的</t>
    </r>
    <r>
      <rPr>
        <sz val="10"/>
        <color rgb="FF000000"/>
        <rFont val="Calibri"/>
        <charset val="134"/>
      </rPr>
      <t>boss</t>
    </r>
    <r>
      <rPr>
        <sz val="10"/>
        <color rgb="FF000000"/>
        <rFont val="宋体"/>
        <charset val="134"/>
      </rPr>
      <t>处理，捕获的鱼不掉落小游戏、抽奖券、福卡、闪电、弹珠、核弹</t>
    </r>
  </si>
  <si>
    <r>
      <t>解锁新房间提示的出现规则</t>
    </r>
    <r>
      <rPr>
        <sz val="10"/>
        <color rgb="FF000000"/>
        <rFont val="Calibri"/>
        <charset val="134"/>
      </rPr>
      <t xml:space="preserve"> </t>
    </r>
  </si>
  <si>
    <t>攻击动画播放完成后，且客户端金币栏同步后，才能出解锁新房间提示</t>
  </si>
  <si>
    <t>数据打点需求</t>
  </si>
  <si>
    <r>
      <t>以每日为单位，每个房间通过五灵珠获得总金币、总</t>
    </r>
    <r>
      <rPr>
        <sz val="10"/>
        <color rgb="FF000000"/>
        <rFont val="Calibri"/>
        <charset val="134"/>
      </rPr>
      <t>value</t>
    </r>
    <r>
      <rPr>
        <sz val="10"/>
        <color rgb="FF000000"/>
        <rFont val="宋体"/>
        <charset val="134"/>
      </rPr>
      <t>、总金币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总</t>
    </r>
    <r>
      <rPr>
        <sz val="10"/>
        <color rgb="FF000000"/>
        <rFont val="Calibri"/>
        <charset val="134"/>
      </rPr>
      <t>value</t>
    </r>
    <r>
      <rPr>
        <sz val="10"/>
        <color rgb="FF000000"/>
        <rFont val="宋体"/>
        <charset val="134"/>
      </rPr>
      <t>值（放在回报比统计中）</t>
    </r>
  </si>
  <si>
    <t>测试总结</t>
  </si>
  <si>
    <t>Case总结</t>
  </si>
  <si>
    <t>BUG</t>
  </si>
  <si>
    <t>case通过率</t>
  </si>
  <si>
    <t>BUG占有率</t>
  </si>
  <si>
    <t>BUG列表</t>
  </si>
  <si>
    <t>BUG序列号</t>
  </si>
  <si>
    <t>BUG号</t>
  </si>
  <si>
    <t>问题类型</t>
  </si>
  <si>
    <t>key</t>
  </si>
  <si>
    <t>概要</t>
  </si>
  <si>
    <t>开发者</t>
  </si>
  <si>
    <t>报告人</t>
  </si>
  <si>
    <t>优先级</t>
  </si>
  <si>
    <t>状态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</si>
</sst>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12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0"/>
      <color rgb="FF000000"/>
      <name val="圆体-简 常规体"/>
      <charset val="134"/>
    </font>
    <font>
      <b/>
      <sz val="10"/>
      <color rgb="FF000000"/>
      <name val="宋体"/>
      <charset val="134"/>
    </font>
    <font>
      <sz val="10"/>
      <color indexed="8"/>
      <name val="Calibri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Symbol"/>
      <charset val="134"/>
    </font>
    <font>
      <sz val="10"/>
      <color rgb="FF000000"/>
      <name val="Calibri"/>
      <charset val="134"/>
    </font>
    <font>
      <sz val="10.5"/>
      <color rgb="FF000000"/>
      <name val="微软雅黑"/>
      <charset val="134"/>
    </font>
    <font>
      <b/>
      <sz val="10"/>
      <color indexed="12"/>
      <name val="Calibri"/>
      <charset val="134"/>
    </font>
    <font>
      <b/>
      <sz val="10"/>
      <color indexed="10"/>
      <name val="Calibri"/>
      <charset val="134"/>
    </font>
    <font>
      <b/>
      <sz val="10"/>
      <color indexed="23"/>
      <name val="Calibri"/>
      <charset val="134"/>
    </font>
    <font>
      <sz val="12"/>
      <color indexed="8"/>
      <name val="Calibri"/>
      <charset val="134"/>
    </font>
    <font>
      <b/>
      <sz val="12"/>
      <color indexed="8"/>
      <name val="Calibri"/>
      <charset val="134"/>
    </font>
    <font>
      <b/>
      <sz val="11"/>
      <color indexed="9"/>
      <name val="宋体"/>
      <charset val="134"/>
    </font>
    <font>
      <sz val="11"/>
      <color indexed="8"/>
      <name val="楷体-简 常规体"/>
      <charset val="136"/>
    </font>
    <font>
      <b/>
      <sz val="14"/>
      <color theme="0"/>
      <name val="楷体-简 常规体"/>
      <charset val="134"/>
    </font>
    <font>
      <b/>
      <sz val="14"/>
      <color theme="1"/>
      <name val="楷体-简 常规体"/>
      <charset val="136"/>
    </font>
    <font>
      <sz val="14"/>
      <color indexed="8"/>
      <name val="楷体-简 常规体"/>
      <charset val="136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圆体-简 常规体"/>
      <charset val="134"/>
    </font>
    <font>
      <b/>
      <sz val="10"/>
      <color indexed="12"/>
      <name val="圆体-简 常规体"/>
      <charset val="134"/>
    </font>
    <font>
      <b/>
      <sz val="10"/>
      <color indexed="10"/>
      <name val="圆体-简 常规体"/>
      <charset val="134"/>
    </font>
    <font>
      <b/>
      <sz val="10"/>
      <color indexed="30"/>
      <name val="Calibri"/>
      <charset val="134"/>
    </font>
    <font>
      <b/>
      <sz val="10"/>
      <name val="圆体-简 常规体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7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25" borderId="11" applyNumberFormat="0" applyFon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35" fillId="28" borderId="12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0" fontId="22" fillId="1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 wrapText="1"/>
    </xf>
    <xf numFmtId="0" fontId="23" fillId="14" borderId="3" xfId="0" applyFont="1" applyFill="1" applyBorder="1" applyAlignment="1">
      <alignment horizontal="center" vertical="center"/>
    </xf>
  </cellXfs>
  <cellStyles count="4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</cellStyles>
  <dxfs count="4"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numFmt numFmtId="10" formatCode="0.00%"/>
      <fill>
        <patternFill patternType="solid">
          <bgColor rgb="FF92D050"/>
        </patternFill>
      </fill>
    </dxf>
    <dxf>
      <font>
        <b val="1"/>
        <i val="0"/>
        <color theme="0"/>
      </font>
      <fill>
        <patternFill patternType="solid">
          <bgColor theme="0" tint="-0.349986266670736"/>
        </patternFill>
      </fill>
    </dxf>
    <dxf>
      <font>
        <b val="1"/>
        <i val="0"/>
        <color theme="0"/>
      </font>
      <fill>
        <patternFill patternType="solid">
          <bgColor theme="1" tint="0.04998931852168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opLeftCell="A4" workbookViewId="0">
      <selection activeCell="C3" sqref="C3"/>
    </sheetView>
  </sheetViews>
  <sheetFormatPr defaultColWidth="10.8333333333333" defaultRowHeight="13.5" outlineLevelCol="2"/>
  <cols>
    <col min="1" max="1" width="9.66666666666667" style="59" customWidth="1"/>
    <col min="2" max="2" width="23.5" style="60" customWidth="1"/>
    <col min="3" max="3" width="114" style="61" customWidth="1"/>
    <col min="4" max="4" width="22.8333333333333" style="61" customWidth="1"/>
    <col min="5" max="16384" width="10.8333333333333" style="61"/>
  </cols>
  <sheetData>
    <row r="1" ht="26" customHeight="1" spans="1:3">
      <c r="A1" s="62" t="s">
        <v>0</v>
      </c>
      <c r="B1" s="62" t="s">
        <v>1</v>
      </c>
      <c r="C1" s="62" t="s">
        <v>2</v>
      </c>
    </row>
    <row r="2" ht="146" customHeight="1" spans="1:3">
      <c r="A2" s="63">
        <v>1</v>
      </c>
      <c r="B2" s="64" t="s">
        <v>3</v>
      </c>
      <c r="C2" s="65" t="s">
        <v>4</v>
      </c>
    </row>
    <row r="3" ht="106" customHeight="1" spans="1:3">
      <c r="A3" s="63">
        <v>2</v>
      </c>
      <c r="B3" s="64" t="s">
        <v>5</v>
      </c>
      <c r="C3" s="66" t="s">
        <v>6</v>
      </c>
    </row>
    <row r="4" ht="102" customHeight="1" spans="1:3">
      <c r="A4" s="63">
        <v>3</v>
      </c>
      <c r="B4" s="64" t="s">
        <v>7</v>
      </c>
      <c r="C4" s="66" t="s">
        <v>8</v>
      </c>
    </row>
    <row r="5" ht="103" customHeight="1" spans="1:3">
      <c r="A5" s="63">
        <v>4</v>
      </c>
      <c r="B5" s="64" t="s">
        <v>9</v>
      </c>
      <c r="C5" s="66" t="s">
        <v>10</v>
      </c>
    </row>
    <row r="6" ht="102" customHeight="1" spans="1:3">
      <c r="A6" s="63">
        <v>5</v>
      </c>
      <c r="B6" s="64" t="s">
        <v>11</v>
      </c>
      <c r="C6" s="66" t="s">
        <v>12</v>
      </c>
    </row>
    <row r="7" ht="37" customHeight="1" spans="1:3">
      <c r="A7" s="63">
        <v>6</v>
      </c>
      <c r="B7" s="67" t="s">
        <v>13</v>
      </c>
      <c r="C7" s="66" t="s">
        <v>14</v>
      </c>
    </row>
    <row r="8" ht="100" customHeight="1" spans="1:3">
      <c r="A8" s="63">
        <v>7</v>
      </c>
      <c r="B8" s="67" t="s">
        <v>15</v>
      </c>
      <c r="C8" s="65" t="s">
        <v>16</v>
      </c>
    </row>
    <row r="9" ht="16" customHeight="1"/>
    <row r="10" ht="16" customHeight="1"/>
    <row r="11" ht="16" customHeight="1"/>
    <row r="12" ht="16" customHeight="1"/>
    <row r="13" ht="16" customHeight="1"/>
    <row r="14" ht="16" customHeight="1"/>
    <row r="15" ht="16" customHeight="1"/>
    <row r="16" ht="16" customHeight="1"/>
  </sheetData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B5" sqref="B5"/>
    </sheetView>
  </sheetViews>
  <sheetFormatPr defaultColWidth="9" defaultRowHeight="13.5" outlineLevelCol="3"/>
  <cols>
    <col min="2" max="2" width="69.1666666666667" customWidth="1"/>
    <col min="3" max="3" width="16.6666666666667" customWidth="1"/>
    <col min="4" max="4" width="16" customWidth="1"/>
  </cols>
  <sheetData>
    <row r="1" spans="1:4">
      <c r="A1" s="56" t="s">
        <v>17</v>
      </c>
      <c r="B1" s="56"/>
      <c r="C1" s="56"/>
      <c r="D1" s="56"/>
    </row>
    <row r="2" spans="1:4">
      <c r="A2" s="57" t="s">
        <v>18</v>
      </c>
      <c r="B2" s="57" t="s">
        <v>19</v>
      </c>
      <c r="C2" s="57" t="s">
        <v>20</v>
      </c>
      <c r="D2" s="57" t="s">
        <v>21</v>
      </c>
    </row>
    <row r="3" spans="1:4">
      <c r="A3" s="58">
        <v>1</v>
      </c>
      <c r="B3" s="58"/>
      <c r="C3" s="58"/>
      <c r="D3" s="58"/>
    </row>
    <row r="4" spans="1:4">
      <c r="A4" s="58">
        <v>2</v>
      </c>
      <c r="B4" s="58"/>
      <c r="C4" s="58"/>
      <c r="D4" s="58"/>
    </row>
    <row r="5" spans="1:4">
      <c r="A5" s="58">
        <v>3</v>
      </c>
      <c r="B5" s="58"/>
      <c r="C5" s="58"/>
      <c r="D5" s="58"/>
    </row>
    <row r="6" spans="1:4">
      <c r="A6" s="58">
        <v>4</v>
      </c>
      <c r="B6" s="58"/>
      <c r="C6" s="58"/>
      <c r="D6" s="58"/>
    </row>
    <row r="7" spans="1:4">
      <c r="A7" s="58">
        <v>5</v>
      </c>
      <c r="B7" s="58"/>
      <c r="C7" s="58"/>
      <c r="D7" s="58"/>
    </row>
    <row r="8" spans="1:4">
      <c r="A8" s="58">
        <v>6</v>
      </c>
      <c r="B8" s="58"/>
      <c r="C8" s="58"/>
      <c r="D8" s="58"/>
    </row>
    <row r="9" spans="1:4">
      <c r="A9" s="58">
        <v>7</v>
      </c>
      <c r="B9" s="58"/>
      <c r="C9" s="58"/>
      <c r="D9" s="58"/>
    </row>
    <row r="10" spans="1:4">
      <c r="A10" s="58">
        <v>8</v>
      </c>
      <c r="B10" s="58"/>
      <c r="C10" s="58"/>
      <c r="D10" s="58"/>
    </row>
    <row r="11" spans="1:4">
      <c r="A11" s="58">
        <v>9</v>
      </c>
      <c r="B11" s="58"/>
      <c r="C11" s="58"/>
      <c r="D11" s="58"/>
    </row>
    <row r="12" spans="1:4">
      <c r="A12" s="58">
        <v>10</v>
      </c>
      <c r="B12" s="58"/>
      <c r="C12" s="58"/>
      <c r="D12" s="58"/>
    </row>
    <row r="13" spans="1:4">
      <c r="A13" s="58">
        <v>11</v>
      </c>
      <c r="B13" s="58"/>
      <c r="C13" s="58"/>
      <c r="D13" s="58"/>
    </row>
    <row r="14" spans="1:4">
      <c r="A14" s="58">
        <v>12</v>
      </c>
      <c r="B14" s="58"/>
      <c r="C14" s="58"/>
      <c r="D14" s="58"/>
    </row>
    <row r="15" spans="1:4">
      <c r="A15" s="58">
        <v>13</v>
      </c>
      <c r="B15" s="58"/>
      <c r="C15" s="58"/>
      <c r="D15" s="58"/>
    </row>
    <row r="16" spans="1:4">
      <c r="A16" s="58">
        <v>14</v>
      </c>
      <c r="B16" s="58"/>
      <c r="C16" s="58"/>
      <c r="D16" s="58"/>
    </row>
    <row r="17" spans="1:4">
      <c r="A17" s="58">
        <v>15</v>
      </c>
      <c r="B17" s="58"/>
      <c r="C17" s="58"/>
      <c r="D17" s="58"/>
    </row>
    <row r="18" spans="1:4">
      <c r="A18" s="58">
        <v>16</v>
      </c>
      <c r="B18" s="58"/>
      <c r="C18" s="58"/>
      <c r="D18" s="58"/>
    </row>
    <row r="19" spans="1:4">
      <c r="A19" s="58">
        <v>17</v>
      </c>
      <c r="B19" s="58"/>
      <c r="C19" s="58"/>
      <c r="D19" s="58"/>
    </row>
    <row r="20" spans="1:4">
      <c r="A20" s="58">
        <v>18</v>
      </c>
      <c r="B20" s="58"/>
      <c r="C20" s="58"/>
      <c r="D20" s="58"/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1"/>
  <sheetViews>
    <sheetView showGridLines="0" tabSelected="1" workbookViewId="0">
      <selection activeCell="P13" sqref="P13"/>
    </sheetView>
  </sheetViews>
  <sheetFormatPr defaultColWidth="8.83333333333333" defaultRowHeight="18" customHeight="1"/>
  <cols>
    <col min="1" max="1" width="6.16666666666667" style="18" customWidth="1"/>
    <col min="2" max="2" width="18.1666666666667" style="18" customWidth="1"/>
    <col min="3" max="3" width="27" style="18" customWidth="1"/>
    <col min="4" max="4" width="38.1666666666667" style="18" customWidth="1"/>
    <col min="5" max="5" width="46.3333333333333" style="18" customWidth="1"/>
    <col min="6" max="16384" width="8.83333333333333" style="18"/>
  </cols>
  <sheetData>
    <row r="1" customHeight="1" spans="1:16">
      <c r="A1" s="19" t="s">
        <v>22</v>
      </c>
      <c r="B1" s="19"/>
      <c r="C1" s="20" t="s">
        <v>23</v>
      </c>
      <c r="D1" s="21"/>
      <c r="E1" s="21"/>
      <c r="F1" s="22"/>
      <c r="G1" s="22"/>
      <c r="H1" s="22"/>
      <c r="I1" s="19"/>
      <c r="J1" s="22"/>
      <c r="K1" s="22"/>
      <c r="L1" s="22"/>
      <c r="M1" s="22"/>
      <c r="N1" s="22"/>
      <c r="O1" s="46" t="s">
        <v>24</v>
      </c>
      <c r="P1" s="47">
        <f>SUM(P2:P4)</f>
        <v>0</v>
      </c>
    </row>
    <row r="2" customHeight="1" spans="1:16">
      <c r="A2" s="19" t="s">
        <v>25</v>
      </c>
      <c r="B2" s="19"/>
      <c r="C2" s="23" t="s">
        <v>26</v>
      </c>
      <c r="D2" s="24" t="s">
        <v>27</v>
      </c>
      <c r="E2" s="25" t="s">
        <v>28</v>
      </c>
      <c r="F2" s="22" t="s">
        <v>29</v>
      </c>
      <c r="G2" s="22"/>
      <c r="H2" s="22"/>
      <c r="I2" s="19"/>
      <c r="J2" s="22"/>
      <c r="K2" s="22"/>
      <c r="L2" s="22"/>
      <c r="M2" s="22"/>
      <c r="N2" s="22"/>
      <c r="O2" s="48" t="s">
        <v>30</v>
      </c>
      <c r="P2" s="47">
        <f>COUNTIF(I:I,"P")</f>
        <v>0</v>
      </c>
    </row>
    <row r="3" customHeight="1" spans="1:16">
      <c r="A3" s="19" t="s">
        <v>31</v>
      </c>
      <c r="B3" s="19"/>
      <c r="C3" s="26">
        <v>44323</v>
      </c>
      <c r="D3" s="27" t="s">
        <v>32</v>
      </c>
      <c r="E3" s="25" t="s">
        <v>33</v>
      </c>
      <c r="F3" s="22" t="s">
        <v>34</v>
      </c>
      <c r="G3" s="22"/>
      <c r="H3" s="22"/>
      <c r="I3" s="19"/>
      <c r="J3" s="22"/>
      <c r="K3" s="22"/>
      <c r="L3" s="22"/>
      <c r="M3" s="22"/>
      <c r="N3" s="22"/>
      <c r="O3" s="49" t="s">
        <v>35</v>
      </c>
      <c r="P3" s="47">
        <f>COUNTIF(I:I,"F")</f>
        <v>0</v>
      </c>
    </row>
    <row r="4" customHeight="1" spans="1:16">
      <c r="A4" s="19" t="s">
        <v>36</v>
      </c>
      <c r="B4" s="19"/>
      <c r="C4" s="23" t="s">
        <v>37</v>
      </c>
      <c r="D4" s="28" t="s">
        <v>38</v>
      </c>
      <c r="E4" s="29" t="s">
        <v>39</v>
      </c>
      <c r="F4" s="22" t="s">
        <v>40</v>
      </c>
      <c r="G4" s="22"/>
      <c r="H4" s="22"/>
      <c r="I4" s="19"/>
      <c r="J4" s="22"/>
      <c r="K4" s="22"/>
      <c r="L4" s="22"/>
      <c r="M4" s="22"/>
      <c r="N4" s="22"/>
      <c r="O4" s="46" t="s">
        <v>41</v>
      </c>
      <c r="P4" s="47">
        <f>COUNTIF(I:I,"B")</f>
        <v>0</v>
      </c>
    </row>
    <row r="5" customHeight="1" spans="1:16">
      <c r="A5" s="19" t="s">
        <v>42</v>
      </c>
      <c r="B5" s="19"/>
      <c r="C5" s="23" t="s">
        <v>43</v>
      </c>
      <c r="D5" s="29" t="s">
        <v>44</v>
      </c>
      <c r="E5" s="30" t="s">
        <v>45</v>
      </c>
      <c r="F5" s="22" t="s">
        <v>46</v>
      </c>
      <c r="G5" s="22"/>
      <c r="H5" s="22"/>
      <c r="I5" s="19"/>
      <c r="J5" s="22"/>
      <c r="K5" s="22"/>
      <c r="L5" s="22"/>
      <c r="M5" s="22"/>
      <c r="N5" s="22"/>
      <c r="O5" s="50" t="s">
        <v>47</v>
      </c>
      <c r="P5" s="47">
        <f>COUNTIF(I:I,"/")</f>
        <v>0</v>
      </c>
    </row>
    <row r="6" customHeight="1" spans="1:16">
      <c r="A6" s="31" t="s">
        <v>48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46"/>
      <c r="P6" s="47"/>
    </row>
    <row r="7" customHeight="1" spans="1:16">
      <c r="A7" s="31" t="s">
        <v>49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47"/>
      <c r="P7" s="47"/>
    </row>
    <row r="8" customHeight="1" spans="1:16">
      <c r="A8" s="25" t="s">
        <v>50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7"/>
      <c r="P8" s="47"/>
    </row>
    <row r="9" customHeight="1" spans="1:16">
      <c r="A9" s="32" t="s">
        <v>18</v>
      </c>
      <c r="B9" s="33" t="s">
        <v>51</v>
      </c>
      <c r="C9" s="33" t="s">
        <v>52</v>
      </c>
      <c r="D9" s="33" t="s">
        <v>53</v>
      </c>
      <c r="E9" s="33" t="s">
        <v>54</v>
      </c>
      <c r="F9" s="33" t="s">
        <v>55</v>
      </c>
      <c r="G9" s="33"/>
      <c r="H9" s="33" t="s">
        <v>56</v>
      </c>
      <c r="I9" s="33" t="s">
        <v>57</v>
      </c>
      <c r="J9" s="33"/>
      <c r="K9" s="33"/>
      <c r="L9" s="33"/>
      <c r="M9" s="33" t="s">
        <v>58</v>
      </c>
      <c r="N9" s="33" t="s">
        <v>59</v>
      </c>
      <c r="O9" s="47"/>
      <c r="P9" s="47"/>
    </row>
    <row r="10" s="16" customFormat="1" ht="58" customHeight="1" spans="1:16">
      <c r="A10" s="34"/>
      <c r="B10" s="35" t="s">
        <v>60</v>
      </c>
      <c r="C10" s="36"/>
      <c r="D10" s="36" t="s">
        <v>61</v>
      </c>
      <c r="E10" s="36" t="s">
        <v>62</v>
      </c>
      <c r="F10" s="34"/>
      <c r="G10" s="34"/>
      <c r="H10" s="34"/>
      <c r="I10" s="51"/>
      <c r="J10" s="51"/>
      <c r="K10" s="51"/>
      <c r="L10" s="51"/>
      <c r="M10" s="34"/>
      <c r="N10" s="34"/>
      <c r="O10" s="52"/>
      <c r="P10" s="52"/>
    </row>
    <row r="11" s="16" customFormat="1" ht="43" customHeight="1" spans="1:16">
      <c r="A11" s="34"/>
      <c r="B11" s="37" t="s">
        <v>63</v>
      </c>
      <c r="C11" s="38"/>
      <c r="D11" s="36" t="s">
        <v>61</v>
      </c>
      <c r="E11" s="36" t="s">
        <v>64</v>
      </c>
      <c r="F11" s="34"/>
      <c r="G11" s="34"/>
      <c r="H11" s="34"/>
      <c r="I11" s="51"/>
      <c r="J11" s="51"/>
      <c r="K11" s="51"/>
      <c r="L11" s="51"/>
      <c r="M11" s="34"/>
      <c r="N11" s="34"/>
      <c r="O11" s="52"/>
      <c r="P11" s="52"/>
    </row>
    <row r="12" s="16" customFormat="1" customHeight="1" spans="1:16">
      <c r="A12" s="34"/>
      <c r="B12" s="39"/>
      <c r="C12" s="38"/>
      <c r="D12" s="40" t="s">
        <v>61</v>
      </c>
      <c r="E12" s="36" t="s">
        <v>65</v>
      </c>
      <c r="F12" s="34"/>
      <c r="G12" s="34"/>
      <c r="H12" s="34"/>
      <c r="I12" s="51"/>
      <c r="J12" s="51"/>
      <c r="K12" s="51"/>
      <c r="L12" s="51"/>
      <c r="M12" s="34"/>
      <c r="N12" s="34"/>
      <c r="O12" s="52"/>
      <c r="P12" s="52"/>
    </row>
    <row r="13" s="16" customFormat="1" ht="58" customHeight="1" spans="1:16">
      <c r="A13" s="34"/>
      <c r="B13" s="41"/>
      <c r="C13" s="38"/>
      <c r="D13" s="36" t="s">
        <v>61</v>
      </c>
      <c r="E13" s="36" t="s">
        <v>66</v>
      </c>
      <c r="F13" s="34"/>
      <c r="G13" s="34"/>
      <c r="H13" s="34"/>
      <c r="I13" s="51"/>
      <c r="J13" s="51"/>
      <c r="K13" s="51"/>
      <c r="L13" s="51"/>
      <c r="M13" s="34"/>
      <c r="N13" s="34"/>
      <c r="O13" s="52"/>
      <c r="P13" s="52"/>
    </row>
    <row r="14" s="16" customFormat="1" ht="30" customHeight="1" spans="1:16">
      <c r="A14" s="34"/>
      <c r="B14" s="37" t="s">
        <v>67</v>
      </c>
      <c r="C14" s="38"/>
      <c r="D14" s="36" t="s">
        <v>68</v>
      </c>
      <c r="E14" s="36" t="s">
        <v>69</v>
      </c>
      <c r="F14" s="34"/>
      <c r="G14" s="34"/>
      <c r="H14" s="34"/>
      <c r="I14" s="51"/>
      <c r="J14" s="51"/>
      <c r="K14" s="51"/>
      <c r="L14" s="51"/>
      <c r="M14" s="34"/>
      <c r="N14" s="34"/>
      <c r="O14" s="52"/>
      <c r="P14" s="52"/>
    </row>
    <row r="15" s="16" customFormat="1" customHeight="1" spans="1:16">
      <c r="A15" s="38"/>
      <c r="B15" s="39"/>
      <c r="C15" s="38"/>
      <c r="D15" s="36" t="s">
        <v>68</v>
      </c>
      <c r="E15" s="36" t="s">
        <v>70</v>
      </c>
      <c r="F15" s="34"/>
      <c r="G15" s="34"/>
      <c r="H15" s="34"/>
      <c r="I15" s="51"/>
      <c r="J15" s="51"/>
      <c r="K15" s="51"/>
      <c r="L15" s="51"/>
      <c r="M15" s="34"/>
      <c r="N15" s="34"/>
      <c r="O15" s="52"/>
      <c r="P15" s="52"/>
    </row>
    <row r="16" s="16" customFormat="1" customHeight="1" spans="1:16">
      <c r="A16" s="34"/>
      <c r="B16" s="39"/>
      <c r="C16" s="38"/>
      <c r="D16" s="36" t="s">
        <v>68</v>
      </c>
      <c r="E16" s="36" t="s">
        <v>71</v>
      </c>
      <c r="F16" s="34"/>
      <c r="G16" s="34"/>
      <c r="H16" s="34"/>
      <c r="I16" s="51"/>
      <c r="J16" s="51"/>
      <c r="K16" s="51"/>
      <c r="L16" s="51"/>
      <c r="M16" s="34"/>
      <c r="N16" s="34"/>
      <c r="O16" s="52"/>
      <c r="P16" s="52"/>
    </row>
    <row r="17" s="16" customFormat="1" customHeight="1" spans="1:16">
      <c r="A17" s="34"/>
      <c r="B17" s="41"/>
      <c r="C17" s="38"/>
      <c r="D17" s="36" t="s">
        <v>68</v>
      </c>
      <c r="E17" s="36" t="s">
        <v>72</v>
      </c>
      <c r="F17" s="34"/>
      <c r="G17" s="34"/>
      <c r="H17" s="34"/>
      <c r="I17" s="51"/>
      <c r="J17" s="51"/>
      <c r="K17" s="51"/>
      <c r="L17" s="51"/>
      <c r="M17" s="34"/>
      <c r="N17" s="34"/>
      <c r="O17" s="52"/>
      <c r="P17" s="52"/>
    </row>
    <row r="18" s="16" customFormat="1" ht="81" customHeight="1" spans="1:16">
      <c r="A18" s="34"/>
      <c r="B18" s="35" t="s">
        <v>73</v>
      </c>
      <c r="C18" s="38"/>
      <c r="D18" s="36" t="s">
        <v>68</v>
      </c>
      <c r="E18" s="36" t="s">
        <v>74</v>
      </c>
      <c r="F18" s="34"/>
      <c r="G18" s="34"/>
      <c r="H18" s="34"/>
      <c r="I18" s="51"/>
      <c r="J18" s="51"/>
      <c r="K18" s="51"/>
      <c r="L18" s="51"/>
      <c r="M18" s="34"/>
      <c r="N18" s="34"/>
      <c r="O18" s="52"/>
      <c r="P18" s="52"/>
    </row>
    <row r="19" s="16" customFormat="1" customHeight="1" spans="1:16">
      <c r="A19" s="34"/>
      <c r="B19" s="35" t="s">
        <v>75</v>
      </c>
      <c r="C19" s="38"/>
      <c r="D19" s="36" t="s">
        <v>68</v>
      </c>
      <c r="E19" s="36" t="s">
        <v>75</v>
      </c>
      <c r="F19" s="34"/>
      <c r="G19" s="34"/>
      <c r="H19" s="34"/>
      <c r="I19" s="51"/>
      <c r="J19" s="51"/>
      <c r="K19" s="51"/>
      <c r="L19" s="51"/>
      <c r="M19" s="34"/>
      <c r="N19" s="34"/>
      <c r="O19" s="52"/>
      <c r="P19" s="52"/>
    </row>
    <row r="20" s="16" customFormat="1" ht="50" customHeight="1" spans="1:16">
      <c r="A20" s="34"/>
      <c r="B20" s="37" t="s">
        <v>76</v>
      </c>
      <c r="C20" s="38"/>
      <c r="D20" s="36" t="s">
        <v>68</v>
      </c>
      <c r="E20" s="36" t="s">
        <v>77</v>
      </c>
      <c r="F20" s="34"/>
      <c r="G20" s="34"/>
      <c r="H20" s="34"/>
      <c r="I20" s="51"/>
      <c r="J20" s="51"/>
      <c r="K20" s="51"/>
      <c r="L20" s="51"/>
      <c r="M20" s="34"/>
      <c r="N20" s="34"/>
      <c r="O20" s="52"/>
      <c r="P20" s="52"/>
    </row>
    <row r="21" s="16" customFormat="1" ht="56" customHeight="1" spans="1:16">
      <c r="A21" s="34"/>
      <c r="B21" s="39"/>
      <c r="C21" s="38"/>
      <c r="D21" s="36" t="s">
        <v>68</v>
      </c>
      <c r="E21" s="36" t="s">
        <v>78</v>
      </c>
      <c r="F21" s="34"/>
      <c r="G21" s="34"/>
      <c r="H21" s="34"/>
      <c r="I21" s="51"/>
      <c r="J21" s="51"/>
      <c r="K21" s="51"/>
      <c r="L21" s="51"/>
      <c r="M21" s="34"/>
      <c r="N21" s="34"/>
      <c r="O21" s="52"/>
      <c r="P21" s="52"/>
    </row>
    <row r="22" s="16" customFormat="1" ht="41" customHeight="1" spans="1:16">
      <c r="A22" s="34"/>
      <c r="B22" s="41"/>
      <c r="C22" s="38"/>
      <c r="D22" s="36" t="s">
        <v>68</v>
      </c>
      <c r="E22" s="36" t="s">
        <v>79</v>
      </c>
      <c r="F22" s="34"/>
      <c r="G22" s="34"/>
      <c r="H22" s="34"/>
      <c r="I22" s="51"/>
      <c r="J22" s="51"/>
      <c r="K22" s="51"/>
      <c r="L22" s="51"/>
      <c r="M22" s="34"/>
      <c r="N22" s="34"/>
      <c r="O22" s="52"/>
      <c r="P22" s="52"/>
    </row>
    <row r="23" s="16" customFormat="1" ht="77" customHeight="1" spans="1:16">
      <c r="A23" s="34"/>
      <c r="B23" s="35" t="s">
        <v>80</v>
      </c>
      <c r="C23" s="38"/>
      <c r="D23" s="36" t="s">
        <v>68</v>
      </c>
      <c r="E23" s="36" t="s">
        <v>80</v>
      </c>
      <c r="F23" s="34"/>
      <c r="G23" s="34"/>
      <c r="H23" s="34"/>
      <c r="I23" s="51"/>
      <c r="J23" s="51"/>
      <c r="K23" s="51"/>
      <c r="L23" s="51"/>
      <c r="M23" s="34"/>
      <c r="N23" s="34"/>
      <c r="O23" s="52"/>
      <c r="P23" s="52"/>
    </row>
    <row r="24" s="16" customFormat="1" ht="39" customHeight="1" spans="1:16">
      <c r="A24" s="34"/>
      <c r="B24" s="35" t="s">
        <v>81</v>
      </c>
      <c r="C24" s="38"/>
      <c r="D24" s="36" t="s">
        <v>68</v>
      </c>
      <c r="E24" s="36" t="s">
        <v>81</v>
      </c>
      <c r="F24" s="34"/>
      <c r="G24" s="34"/>
      <c r="H24" s="34"/>
      <c r="I24" s="51"/>
      <c r="J24" s="51"/>
      <c r="K24" s="51"/>
      <c r="L24" s="51"/>
      <c r="M24" s="34"/>
      <c r="N24" s="34"/>
      <c r="O24" s="52"/>
      <c r="P24" s="52"/>
    </row>
    <row r="25" s="16" customFormat="1" ht="60" customHeight="1" spans="1:16">
      <c r="A25" s="34"/>
      <c r="B25" s="35" t="s">
        <v>82</v>
      </c>
      <c r="C25" s="38"/>
      <c r="D25" s="36" t="s">
        <v>68</v>
      </c>
      <c r="E25" s="36" t="s">
        <v>82</v>
      </c>
      <c r="F25" s="34"/>
      <c r="G25" s="34"/>
      <c r="H25" s="34"/>
      <c r="I25" s="51"/>
      <c r="J25" s="51"/>
      <c r="K25" s="51"/>
      <c r="L25" s="51"/>
      <c r="M25" s="34"/>
      <c r="N25" s="34"/>
      <c r="O25" s="52"/>
      <c r="P25" s="52"/>
    </row>
    <row r="26" s="16" customFormat="1" ht="42" customHeight="1" spans="1:16">
      <c r="A26" s="34"/>
      <c r="B26" s="37" t="s">
        <v>83</v>
      </c>
      <c r="C26" s="38"/>
      <c r="D26" s="36" t="s">
        <v>68</v>
      </c>
      <c r="E26" s="36" t="s">
        <v>84</v>
      </c>
      <c r="F26" s="34"/>
      <c r="G26" s="34"/>
      <c r="H26" s="34"/>
      <c r="I26" s="51"/>
      <c r="J26" s="51"/>
      <c r="K26" s="51"/>
      <c r="L26" s="51"/>
      <c r="M26" s="34"/>
      <c r="N26" s="34"/>
      <c r="O26" s="52"/>
      <c r="P26" s="52"/>
    </row>
    <row r="27" s="16" customFormat="1" ht="35" customHeight="1" spans="1:16">
      <c r="A27" s="34"/>
      <c r="B27" s="41"/>
      <c r="C27" s="38"/>
      <c r="D27" s="36" t="s">
        <v>68</v>
      </c>
      <c r="E27" s="36" t="s">
        <v>85</v>
      </c>
      <c r="F27" s="34"/>
      <c r="G27" s="34"/>
      <c r="H27" s="34"/>
      <c r="I27" s="51"/>
      <c r="J27" s="51"/>
      <c r="K27" s="51"/>
      <c r="L27" s="51"/>
      <c r="M27" s="34"/>
      <c r="N27" s="34"/>
      <c r="O27" s="52"/>
      <c r="P27" s="52"/>
    </row>
    <row r="28" s="16" customFormat="1" ht="38" customHeight="1" spans="1:16">
      <c r="A28" s="34"/>
      <c r="B28" s="35" t="s">
        <v>86</v>
      </c>
      <c r="C28" s="38"/>
      <c r="D28" s="36" t="s">
        <v>68</v>
      </c>
      <c r="E28" s="42" t="s">
        <v>87</v>
      </c>
      <c r="F28" s="34"/>
      <c r="G28" s="34"/>
      <c r="H28" s="34"/>
      <c r="I28" s="51"/>
      <c r="J28" s="51"/>
      <c r="K28" s="51"/>
      <c r="L28" s="51"/>
      <c r="M28" s="34"/>
      <c r="N28" s="34"/>
      <c r="O28" s="52"/>
      <c r="P28" s="52"/>
    </row>
    <row r="29" s="16" customFormat="1" ht="36" customHeight="1" spans="1:16">
      <c r="A29" s="34"/>
      <c r="B29" s="37" t="s">
        <v>88</v>
      </c>
      <c r="C29" s="38"/>
      <c r="D29" s="36" t="s">
        <v>68</v>
      </c>
      <c r="E29" s="43" t="s">
        <v>89</v>
      </c>
      <c r="F29" s="34"/>
      <c r="G29" s="34"/>
      <c r="H29" s="34"/>
      <c r="I29" s="51"/>
      <c r="J29" s="51"/>
      <c r="K29" s="51"/>
      <c r="L29" s="51"/>
      <c r="M29" s="34"/>
      <c r="N29" s="34"/>
      <c r="O29" s="52"/>
      <c r="P29" s="52"/>
    </row>
    <row r="30" s="16" customFormat="1" ht="45" customHeight="1" spans="1:16">
      <c r="A30" s="34"/>
      <c r="B30" s="39"/>
      <c r="C30" s="38"/>
      <c r="D30" s="36" t="s">
        <v>68</v>
      </c>
      <c r="E30" s="36" t="s">
        <v>90</v>
      </c>
      <c r="F30" s="34"/>
      <c r="G30" s="34"/>
      <c r="H30" s="34"/>
      <c r="I30" s="51"/>
      <c r="J30" s="51"/>
      <c r="K30" s="51"/>
      <c r="L30" s="51"/>
      <c r="M30" s="34"/>
      <c r="N30" s="34"/>
      <c r="O30" s="52"/>
      <c r="P30" s="52"/>
    </row>
    <row r="31" s="16" customFormat="1" customHeight="1" spans="1:16">
      <c r="A31" s="34"/>
      <c r="B31" s="41"/>
      <c r="C31" s="38"/>
      <c r="D31" s="36" t="s">
        <v>68</v>
      </c>
      <c r="E31" s="36" t="s">
        <v>91</v>
      </c>
      <c r="F31" s="34"/>
      <c r="G31" s="34"/>
      <c r="H31" s="34"/>
      <c r="I31" s="38"/>
      <c r="J31" s="34"/>
      <c r="K31" s="34"/>
      <c r="L31" s="34"/>
      <c r="M31" s="34"/>
      <c r="N31" s="34"/>
      <c r="O31" s="52"/>
      <c r="P31" s="52"/>
    </row>
    <row r="32" s="16" customFormat="1" ht="33" customHeight="1" spans="1:16">
      <c r="A32" s="34"/>
      <c r="B32" s="35" t="s">
        <v>92</v>
      </c>
      <c r="C32" s="38"/>
      <c r="D32" s="38"/>
      <c r="E32" s="36" t="s">
        <v>93</v>
      </c>
      <c r="F32" s="34"/>
      <c r="G32" s="34"/>
      <c r="H32" s="34"/>
      <c r="I32" s="38"/>
      <c r="J32" s="34"/>
      <c r="K32" s="34"/>
      <c r="L32" s="34"/>
      <c r="M32" s="34"/>
      <c r="N32" s="34"/>
      <c r="O32" s="52"/>
      <c r="P32" s="52"/>
    </row>
    <row r="33" s="16" customFormat="1" ht="51" customHeight="1" spans="1:16">
      <c r="A33" s="34"/>
      <c r="B33" s="35" t="s">
        <v>94</v>
      </c>
      <c r="C33" s="38"/>
      <c r="D33" s="38"/>
      <c r="E33" s="36" t="s">
        <v>95</v>
      </c>
      <c r="F33" s="34"/>
      <c r="G33" s="34"/>
      <c r="H33" s="34"/>
      <c r="I33" s="38"/>
      <c r="J33" s="34"/>
      <c r="K33" s="34"/>
      <c r="L33" s="34"/>
      <c r="M33" s="34"/>
      <c r="N33" s="34"/>
      <c r="O33" s="52"/>
      <c r="P33" s="52"/>
    </row>
    <row r="34" s="16" customFormat="1" customHeight="1" spans="1:16">
      <c r="A34" s="34"/>
      <c r="B34" s="37" t="s">
        <v>96</v>
      </c>
      <c r="C34" s="38"/>
      <c r="D34" s="38"/>
      <c r="E34" s="36" t="s">
        <v>97</v>
      </c>
      <c r="F34" s="34"/>
      <c r="G34" s="34"/>
      <c r="H34" s="34"/>
      <c r="I34" s="38"/>
      <c r="J34" s="34"/>
      <c r="K34" s="34"/>
      <c r="L34" s="34"/>
      <c r="M34" s="34"/>
      <c r="N34" s="34"/>
      <c r="O34" s="52"/>
      <c r="P34" s="52"/>
    </row>
    <row r="35" s="16" customFormat="1" customHeight="1" spans="1:14">
      <c r="A35" s="34"/>
      <c r="B35" s="39"/>
      <c r="C35" s="38"/>
      <c r="D35" s="38"/>
      <c r="E35" s="36" t="s">
        <v>98</v>
      </c>
      <c r="F35" s="34"/>
      <c r="G35" s="34"/>
      <c r="H35" s="34"/>
      <c r="I35" s="51"/>
      <c r="J35" s="51"/>
      <c r="K35" s="51"/>
      <c r="L35" s="51"/>
      <c r="M35" s="34"/>
      <c r="N35" s="34"/>
    </row>
    <row r="36" s="16" customFormat="1" customHeight="1" spans="1:14">
      <c r="A36" s="34"/>
      <c r="B36" s="39"/>
      <c r="C36" s="38"/>
      <c r="D36" s="38"/>
      <c r="E36" s="43" t="s">
        <v>99</v>
      </c>
      <c r="F36" s="34"/>
      <c r="G36" s="34"/>
      <c r="H36" s="34"/>
      <c r="I36" s="51"/>
      <c r="J36" s="51"/>
      <c r="K36" s="51"/>
      <c r="L36" s="51"/>
      <c r="M36" s="34"/>
      <c r="N36" s="34"/>
    </row>
    <row r="37" s="16" customFormat="1" customHeight="1" spans="1:14">
      <c r="A37" s="34"/>
      <c r="B37" s="41"/>
      <c r="C37" s="38"/>
      <c r="D37" s="38"/>
      <c r="E37" s="43" t="s">
        <v>100</v>
      </c>
      <c r="F37" s="34"/>
      <c r="G37" s="34"/>
      <c r="H37" s="34"/>
      <c r="I37" s="51"/>
      <c r="J37" s="51"/>
      <c r="K37" s="51"/>
      <c r="L37" s="51"/>
      <c r="M37" s="34"/>
      <c r="N37" s="34"/>
    </row>
    <row r="38" s="16" customFormat="1" ht="45" customHeight="1" spans="1:14">
      <c r="A38" s="34"/>
      <c r="B38" s="35" t="s">
        <v>101</v>
      </c>
      <c r="C38" s="38"/>
      <c r="D38" s="36" t="s">
        <v>102</v>
      </c>
      <c r="E38" s="36" t="s">
        <v>103</v>
      </c>
      <c r="F38" s="34"/>
      <c r="G38" s="34"/>
      <c r="H38" s="34"/>
      <c r="I38" s="51"/>
      <c r="J38" s="51"/>
      <c r="K38" s="51"/>
      <c r="L38" s="51"/>
      <c r="M38" s="34"/>
      <c r="N38" s="34"/>
    </row>
    <row r="39" s="16" customFormat="1" ht="153" customHeight="1" spans="1:14">
      <c r="A39" s="34"/>
      <c r="B39" s="35" t="s">
        <v>104</v>
      </c>
      <c r="C39" s="38"/>
      <c r="D39" s="36" t="s">
        <v>105</v>
      </c>
      <c r="E39" s="36" t="s">
        <v>106</v>
      </c>
      <c r="F39" s="34"/>
      <c r="G39" s="34"/>
      <c r="H39" s="34"/>
      <c r="I39" s="51"/>
      <c r="J39" s="51"/>
      <c r="K39" s="51"/>
      <c r="L39" s="51"/>
      <c r="M39" s="34"/>
      <c r="N39" s="34"/>
    </row>
    <row r="40" s="16" customFormat="1" ht="51" customHeight="1" spans="1:14">
      <c r="A40" s="34"/>
      <c r="B40" s="35" t="s">
        <v>107</v>
      </c>
      <c r="C40" s="38"/>
      <c r="D40" s="36" t="s">
        <v>108</v>
      </c>
      <c r="E40" s="36" t="s">
        <v>109</v>
      </c>
      <c r="F40" s="34"/>
      <c r="G40" s="34"/>
      <c r="H40" s="34"/>
      <c r="I40" s="51"/>
      <c r="J40" s="51"/>
      <c r="K40" s="51"/>
      <c r="L40" s="51"/>
      <c r="M40" s="34"/>
      <c r="N40" s="34"/>
    </row>
    <row r="41" s="16" customFormat="1" customHeight="1" spans="1:14">
      <c r="A41" s="34"/>
      <c r="B41" s="35" t="s">
        <v>110</v>
      </c>
      <c r="C41" s="38"/>
      <c r="D41" s="36" t="s">
        <v>111</v>
      </c>
      <c r="E41" s="36" t="s">
        <v>112</v>
      </c>
      <c r="F41" s="34"/>
      <c r="G41" s="34"/>
      <c r="H41" s="34"/>
      <c r="I41" s="51"/>
      <c r="J41" s="51"/>
      <c r="K41" s="51"/>
      <c r="L41" s="51"/>
      <c r="M41" s="34"/>
      <c r="N41" s="34"/>
    </row>
    <row r="42" s="16" customFormat="1" customHeight="1" spans="1:14">
      <c r="A42" s="34"/>
      <c r="B42" s="35" t="s">
        <v>113</v>
      </c>
      <c r="C42" s="38"/>
      <c r="D42" s="38"/>
      <c r="E42" s="36" t="s">
        <v>114</v>
      </c>
      <c r="F42" s="34"/>
      <c r="G42" s="34"/>
      <c r="H42" s="34"/>
      <c r="I42" s="51"/>
      <c r="J42" s="51"/>
      <c r="K42" s="51"/>
      <c r="L42" s="51"/>
      <c r="M42" s="34"/>
      <c r="N42" s="34"/>
    </row>
    <row r="43" s="16" customFormat="1" ht="70" customHeight="1" spans="1:14">
      <c r="A43" s="34"/>
      <c r="B43" s="35" t="s">
        <v>115</v>
      </c>
      <c r="C43" s="38"/>
      <c r="D43" s="36" t="s">
        <v>116</v>
      </c>
      <c r="E43" s="36" t="s">
        <v>117</v>
      </c>
      <c r="F43" s="34"/>
      <c r="G43" s="34"/>
      <c r="H43" s="34"/>
      <c r="I43" s="51"/>
      <c r="J43" s="51"/>
      <c r="K43" s="51"/>
      <c r="L43" s="51"/>
      <c r="M43" s="34"/>
      <c r="N43" s="34"/>
    </row>
    <row r="44" s="16" customFormat="1" ht="72" customHeight="1" spans="1:14">
      <c r="A44" s="34"/>
      <c r="B44" s="35" t="s">
        <v>118</v>
      </c>
      <c r="C44" s="38"/>
      <c r="D44" s="36" t="s">
        <v>111</v>
      </c>
      <c r="E44" s="36" t="s">
        <v>119</v>
      </c>
      <c r="F44" s="34"/>
      <c r="G44" s="34"/>
      <c r="H44" s="34"/>
      <c r="I44" s="38"/>
      <c r="J44" s="34"/>
      <c r="K44" s="34"/>
      <c r="L44" s="34"/>
      <c r="M44" s="34"/>
      <c r="N44" s="34"/>
    </row>
    <row r="45" s="16" customFormat="1" ht="33" customHeight="1" spans="1:14">
      <c r="A45" s="34"/>
      <c r="B45" s="35" t="s">
        <v>120</v>
      </c>
      <c r="C45" s="38"/>
      <c r="D45" s="36" t="s">
        <v>111</v>
      </c>
      <c r="E45" s="44" t="s">
        <v>121</v>
      </c>
      <c r="F45" s="34"/>
      <c r="G45" s="34"/>
      <c r="H45" s="34"/>
      <c r="I45" s="38"/>
      <c r="J45" s="34"/>
      <c r="K45" s="34"/>
      <c r="L45" s="34"/>
      <c r="M45" s="34"/>
      <c r="N45" s="34"/>
    </row>
    <row r="46" s="16" customFormat="1" ht="31" customHeight="1" spans="1:14">
      <c r="A46" s="34"/>
      <c r="B46" s="35" t="s">
        <v>122</v>
      </c>
      <c r="C46" s="38"/>
      <c r="D46" s="38"/>
      <c r="E46" s="36" t="s">
        <v>123</v>
      </c>
      <c r="F46" s="34"/>
      <c r="G46" s="34"/>
      <c r="H46" s="34"/>
      <c r="I46" s="38"/>
      <c r="J46" s="34"/>
      <c r="K46" s="34"/>
      <c r="L46" s="34"/>
      <c r="M46" s="34"/>
      <c r="N46" s="34"/>
    </row>
    <row r="47" s="16" customFormat="1" customHeight="1" spans="1:14">
      <c r="A47" s="34"/>
      <c r="B47" s="34"/>
      <c r="C47" s="38"/>
      <c r="D47" s="38"/>
      <c r="E47" s="38"/>
      <c r="F47" s="34"/>
      <c r="G47" s="34"/>
      <c r="H47" s="34"/>
      <c r="I47" s="38"/>
      <c r="J47" s="34"/>
      <c r="K47" s="34"/>
      <c r="L47" s="34"/>
      <c r="M47" s="34"/>
      <c r="N47" s="34"/>
    </row>
    <row r="48" s="16" customFormat="1" customHeight="1" spans="1:14">
      <c r="A48" s="34"/>
      <c r="B48" s="34"/>
      <c r="C48" s="38"/>
      <c r="D48" s="38"/>
      <c r="E48" s="38"/>
      <c r="F48" s="34"/>
      <c r="G48" s="34"/>
      <c r="H48" s="34"/>
      <c r="I48" s="51"/>
      <c r="J48" s="51"/>
      <c r="K48" s="51"/>
      <c r="L48" s="51"/>
      <c r="M48" s="34"/>
      <c r="N48" s="34"/>
    </row>
    <row r="49" s="17" customFormat="1" customHeight="1" spans="1:14">
      <c r="A49" s="45"/>
      <c r="B49" s="45"/>
      <c r="C49" s="38"/>
      <c r="D49" s="38"/>
      <c r="E49" s="38"/>
      <c r="F49" s="45"/>
      <c r="G49" s="45"/>
      <c r="H49" s="45"/>
      <c r="I49" s="53"/>
      <c r="J49" s="53"/>
      <c r="K49" s="53"/>
      <c r="L49" s="53"/>
      <c r="M49" s="45"/>
      <c r="N49" s="45"/>
    </row>
    <row r="50" s="17" customFormat="1" customHeight="1" spans="1:14">
      <c r="A50" s="45"/>
      <c r="B50" s="45"/>
      <c r="C50" s="38"/>
      <c r="D50" s="38"/>
      <c r="E50" s="38"/>
      <c r="F50" s="45"/>
      <c r="G50" s="45"/>
      <c r="H50" s="45"/>
      <c r="I50" s="53"/>
      <c r="J50" s="53"/>
      <c r="K50" s="53"/>
      <c r="L50" s="53"/>
      <c r="M50" s="45"/>
      <c r="N50" s="45"/>
    </row>
    <row r="51" s="17" customFormat="1" customHeight="1" spans="1:14">
      <c r="A51" s="45"/>
      <c r="B51" s="45"/>
      <c r="C51" s="38"/>
      <c r="D51" s="38"/>
      <c r="E51" s="38"/>
      <c r="F51" s="45"/>
      <c r="G51" s="45"/>
      <c r="H51" s="45"/>
      <c r="I51" s="53"/>
      <c r="J51" s="53"/>
      <c r="K51" s="53"/>
      <c r="L51" s="53"/>
      <c r="M51" s="45"/>
      <c r="N51" s="45"/>
    </row>
    <row r="52" s="17" customFormat="1" customHeight="1" spans="1:14">
      <c r="A52" s="45"/>
      <c r="B52" s="45"/>
      <c r="C52" s="38"/>
      <c r="D52" s="38"/>
      <c r="E52" s="38"/>
      <c r="F52" s="45"/>
      <c r="G52" s="45"/>
      <c r="H52" s="45"/>
      <c r="I52" s="53"/>
      <c r="J52" s="53"/>
      <c r="K52" s="53"/>
      <c r="L52" s="53"/>
      <c r="M52" s="45"/>
      <c r="N52" s="45"/>
    </row>
    <row r="53" s="17" customFormat="1" customHeight="1" spans="1:14">
      <c r="A53" s="45"/>
      <c r="B53" s="45"/>
      <c r="C53" s="38"/>
      <c r="D53" s="38"/>
      <c r="E53" s="38"/>
      <c r="F53" s="45"/>
      <c r="G53" s="45"/>
      <c r="H53" s="45"/>
      <c r="I53" s="53"/>
      <c r="J53" s="53"/>
      <c r="K53" s="53"/>
      <c r="L53" s="53"/>
      <c r="M53" s="45"/>
      <c r="N53" s="45"/>
    </row>
    <row r="54" s="17" customFormat="1" customHeight="1" spans="1:14">
      <c r="A54" s="45"/>
      <c r="B54" s="45"/>
      <c r="C54" s="38"/>
      <c r="D54" s="38"/>
      <c r="E54" s="38"/>
      <c r="F54" s="45"/>
      <c r="G54" s="45"/>
      <c r="H54" s="45"/>
      <c r="I54" s="53"/>
      <c r="J54" s="53"/>
      <c r="K54" s="53"/>
      <c r="L54" s="53"/>
      <c r="M54" s="45"/>
      <c r="N54" s="45"/>
    </row>
    <row r="55" s="17" customFormat="1" customHeight="1" spans="1:14">
      <c r="A55" s="45"/>
      <c r="B55" s="45"/>
      <c r="C55" s="38"/>
      <c r="D55" s="38"/>
      <c r="E55" s="38"/>
      <c r="F55" s="45"/>
      <c r="G55" s="45"/>
      <c r="H55" s="45"/>
      <c r="I55" s="53"/>
      <c r="J55" s="53"/>
      <c r="K55" s="53"/>
      <c r="L55" s="53"/>
      <c r="M55" s="45"/>
      <c r="N55" s="45"/>
    </row>
    <row r="56" s="17" customFormat="1" customHeight="1" spans="1:14">
      <c r="A56" s="45"/>
      <c r="B56" s="45"/>
      <c r="C56" s="38"/>
      <c r="D56" s="38"/>
      <c r="E56" s="38"/>
      <c r="F56" s="45"/>
      <c r="G56" s="45"/>
      <c r="H56" s="45"/>
      <c r="I56" s="53"/>
      <c r="J56" s="53"/>
      <c r="K56" s="53"/>
      <c r="L56" s="53"/>
      <c r="M56" s="45"/>
      <c r="N56" s="45"/>
    </row>
    <row r="57" s="17" customFormat="1" customHeight="1" spans="1:14">
      <c r="A57" s="45"/>
      <c r="B57" s="45"/>
      <c r="C57" s="38"/>
      <c r="D57" s="38"/>
      <c r="E57" s="38"/>
      <c r="F57" s="45"/>
      <c r="G57" s="45"/>
      <c r="H57" s="45"/>
      <c r="I57" s="54"/>
      <c r="J57" s="45"/>
      <c r="K57" s="45"/>
      <c r="L57" s="45"/>
      <c r="M57" s="45"/>
      <c r="N57" s="45"/>
    </row>
    <row r="58" s="17" customFormat="1" customHeight="1" spans="1:14">
      <c r="A58" s="45"/>
      <c r="B58" s="45"/>
      <c r="C58" s="38"/>
      <c r="D58" s="38"/>
      <c r="E58" s="38"/>
      <c r="F58" s="45"/>
      <c r="G58" s="45"/>
      <c r="H58" s="45"/>
      <c r="I58" s="54"/>
      <c r="J58" s="45"/>
      <c r="K58" s="45"/>
      <c r="L58" s="45"/>
      <c r="M58" s="45"/>
      <c r="N58" s="45"/>
    </row>
    <row r="59" s="17" customFormat="1" customHeight="1" spans="1:14">
      <c r="A59" s="45"/>
      <c r="B59" s="45"/>
      <c r="C59" s="38"/>
      <c r="D59" s="38"/>
      <c r="E59" s="38"/>
      <c r="F59" s="45"/>
      <c r="G59" s="45"/>
      <c r="H59" s="45"/>
      <c r="I59" s="54"/>
      <c r="J59" s="45"/>
      <c r="K59" s="45"/>
      <c r="L59" s="45"/>
      <c r="M59" s="45"/>
      <c r="N59" s="45"/>
    </row>
    <row r="60" s="17" customFormat="1" customHeight="1" spans="1:14">
      <c r="A60" s="45"/>
      <c r="B60" s="45"/>
      <c r="C60" s="38"/>
      <c r="D60" s="38"/>
      <c r="E60" s="38"/>
      <c r="F60" s="45"/>
      <c r="G60" s="45"/>
      <c r="H60" s="45"/>
      <c r="I60" s="54"/>
      <c r="J60" s="45"/>
      <c r="K60" s="45"/>
      <c r="L60" s="45"/>
      <c r="M60" s="45"/>
      <c r="N60" s="45"/>
    </row>
    <row r="61" s="17" customFormat="1" customHeight="1" spans="1:14">
      <c r="A61" s="45"/>
      <c r="B61" s="45"/>
      <c r="C61" s="38"/>
      <c r="D61" s="38"/>
      <c r="E61" s="38"/>
      <c r="F61" s="45"/>
      <c r="G61" s="45"/>
      <c r="H61" s="45"/>
      <c r="I61" s="53"/>
      <c r="J61" s="53"/>
      <c r="K61" s="53"/>
      <c r="L61" s="53"/>
      <c r="M61" s="45"/>
      <c r="N61" s="45"/>
    </row>
    <row r="62" s="17" customFormat="1" customHeight="1" spans="1:14">
      <c r="A62" s="45"/>
      <c r="B62" s="45"/>
      <c r="C62" s="38"/>
      <c r="D62" s="38"/>
      <c r="E62" s="38"/>
      <c r="F62" s="45"/>
      <c r="G62" s="45"/>
      <c r="H62" s="45"/>
      <c r="I62" s="53"/>
      <c r="J62" s="53"/>
      <c r="K62" s="53"/>
      <c r="L62" s="53"/>
      <c r="M62" s="45"/>
      <c r="N62" s="45"/>
    </row>
    <row r="63" s="17" customFormat="1" customHeight="1" spans="1:14">
      <c r="A63" s="45"/>
      <c r="B63" s="45"/>
      <c r="C63" s="38"/>
      <c r="D63" s="38"/>
      <c r="E63" s="38"/>
      <c r="F63" s="45"/>
      <c r="G63" s="45"/>
      <c r="H63" s="45"/>
      <c r="I63" s="53"/>
      <c r="J63" s="53"/>
      <c r="K63" s="53"/>
      <c r="L63" s="53"/>
      <c r="M63" s="45"/>
      <c r="N63" s="45"/>
    </row>
    <row r="64" s="17" customFormat="1" customHeight="1" spans="1:14">
      <c r="A64" s="45"/>
      <c r="B64" s="45"/>
      <c r="C64" s="38"/>
      <c r="D64" s="38"/>
      <c r="E64" s="38"/>
      <c r="F64" s="45"/>
      <c r="G64" s="45"/>
      <c r="H64" s="45"/>
      <c r="I64" s="53"/>
      <c r="J64" s="53"/>
      <c r="K64" s="53"/>
      <c r="L64" s="53"/>
      <c r="M64" s="45"/>
      <c r="N64" s="45"/>
    </row>
    <row r="65" s="17" customFormat="1" customHeight="1" spans="1:14">
      <c r="A65" s="45"/>
      <c r="B65" s="45"/>
      <c r="C65" s="38"/>
      <c r="D65" s="38"/>
      <c r="E65" s="38"/>
      <c r="F65" s="45"/>
      <c r="G65" s="45"/>
      <c r="H65" s="45"/>
      <c r="I65" s="53"/>
      <c r="J65" s="53"/>
      <c r="K65" s="53"/>
      <c r="L65" s="53"/>
      <c r="M65" s="45"/>
      <c r="N65" s="45"/>
    </row>
    <row r="66" s="17" customFormat="1" customHeight="1" spans="1:14">
      <c r="A66" s="45"/>
      <c r="B66" s="45"/>
      <c r="C66" s="38"/>
      <c r="D66" s="38"/>
      <c r="E66" s="38"/>
      <c r="F66" s="45"/>
      <c r="G66" s="45"/>
      <c r="H66" s="45"/>
      <c r="I66" s="53"/>
      <c r="J66" s="53"/>
      <c r="K66" s="53"/>
      <c r="L66" s="53"/>
      <c r="M66" s="45"/>
      <c r="N66" s="45"/>
    </row>
    <row r="67" s="17" customFormat="1" customHeight="1" spans="1:14">
      <c r="A67" s="45"/>
      <c r="B67" s="45"/>
      <c r="C67" s="38"/>
      <c r="D67" s="38"/>
      <c r="E67" s="38"/>
      <c r="F67" s="45"/>
      <c r="G67" s="45"/>
      <c r="H67" s="45"/>
      <c r="I67" s="53"/>
      <c r="J67" s="53"/>
      <c r="K67" s="53"/>
      <c r="L67" s="53"/>
      <c r="M67" s="45"/>
      <c r="N67" s="45"/>
    </row>
    <row r="68" s="17" customFormat="1" customHeight="1" spans="1:14">
      <c r="A68" s="45"/>
      <c r="B68" s="45"/>
      <c r="C68" s="38"/>
      <c r="D68" s="38"/>
      <c r="E68" s="38"/>
      <c r="F68" s="45"/>
      <c r="G68" s="45"/>
      <c r="H68" s="45"/>
      <c r="I68" s="53"/>
      <c r="J68" s="53"/>
      <c r="K68" s="53"/>
      <c r="L68" s="53"/>
      <c r="M68" s="45"/>
      <c r="N68" s="45"/>
    </row>
    <row r="69" s="17" customFormat="1" customHeight="1" spans="1:14">
      <c r="A69" s="45"/>
      <c r="B69" s="45"/>
      <c r="C69" s="38"/>
      <c r="D69" s="38"/>
      <c r="E69" s="38"/>
      <c r="F69" s="45"/>
      <c r="G69" s="45"/>
      <c r="H69" s="45"/>
      <c r="I69" s="53"/>
      <c r="J69" s="53"/>
      <c r="K69" s="53"/>
      <c r="L69" s="53"/>
      <c r="M69" s="45"/>
      <c r="N69" s="45"/>
    </row>
    <row r="70" s="17" customFormat="1" customHeight="1" spans="1:14">
      <c r="A70" s="45"/>
      <c r="B70" s="45"/>
      <c r="C70" s="38"/>
      <c r="D70" s="38"/>
      <c r="E70" s="38"/>
      <c r="F70" s="45"/>
      <c r="G70" s="45"/>
      <c r="H70" s="45"/>
      <c r="I70" s="54"/>
      <c r="J70" s="45"/>
      <c r="K70" s="45"/>
      <c r="L70" s="45"/>
      <c r="M70" s="45"/>
      <c r="N70" s="45"/>
    </row>
    <row r="71" s="17" customFormat="1" customHeight="1" spans="1:14">
      <c r="A71" s="45"/>
      <c r="B71" s="45"/>
      <c r="C71" s="38"/>
      <c r="D71" s="38"/>
      <c r="E71" s="38"/>
      <c r="F71" s="45"/>
      <c r="G71" s="45"/>
      <c r="H71" s="45"/>
      <c r="I71" s="54"/>
      <c r="J71" s="45"/>
      <c r="K71" s="45"/>
      <c r="L71" s="45"/>
      <c r="M71" s="45"/>
      <c r="N71" s="45"/>
    </row>
    <row r="72" s="17" customFormat="1" customHeight="1" spans="1:14">
      <c r="A72" s="45"/>
      <c r="B72" s="45"/>
      <c r="C72" s="38"/>
      <c r="D72" s="38"/>
      <c r="E72" s="38"/>
      <c r="F72" s="45"/>
      <c r="G72" s="45"/>
      <c r="H72" s="45"/>
      <c r="I72" s="54"/>
      <c r="J72" s="45"/>
      <c r="K72" s="45"/>
      <c r="L72" s="45"/>
      <c r="M72" s="45"/>
      <c r="N72" s="45"/>
    </row>
    <row r="73" s="17" customFormat="1" customHeight="1" spans="1:14">
      <c r="A73" s="45"/>
      <c r="B73" s="45"/>
      <c r="C73" s="38"/>
      <c r="D73" s="38"/>
      <c r="E73" s="38"/>
      <c r="F73" s="45"/>
      <c r="G73" s="45"/>
      <c r="H73" s="45"/>
      <c r="I73" s="54"/>
      <c r="J73" s="45"/>
      <c r="K73" s="45"/>
      <c r="L73" s="45"/>
      <c r="M73" s="45"/>
      <c r="N73" s="45"/>
    </row>
    <row r="74" s="17" customFormat="1" customHeight="1" spans="1:14">
      <c r="A74" s="45"/>
      <c r="B74" s="45"/>
      <c r="C74" s="38"/>
      <c r="D74" s="38"/>
      <c r="E74" s="38"/>
      <c r="F74" s="45"/>
      <c r="G74" s="45"/>
      <c r="H74" s="45"/>
      <c r="I74" s="53"/>
      <c r="J74" s="53"/>
      <c r="K74" s="53"/>
      <c r="L74" s="53"/>
      <c r="M74" s="45"/>
      <c r="N74" s="45"/>
    </row>
    <row r="75" s="17" customFormat="1" customHeight="1" spans="1:14">
      <c r="A75" s="45"/>
      <c r="B75" s="45"/>
      <c r="C75" s="38"/>
      <c r="D75" s="38"/>
      <c r="E75" s="38"/>
      <c r="F75" s="45"/>
      <c r="G75" s="45"/>
      <c r="H75" s="45"/>
      <c r="I75" s="53"/>
      <c r="J75" s="53"/>
      <c r="K75" s="53"/>
      <c r="L75" s="53"/>
      <c r="M75" s="45"/>
      <c r="N75" s="45"/>
    </row>
    <row r="76" s="17" customFormat="1" customHeight="1" spans="1:14">
      <c r="A76" s="45"/>
      <c r="B76" s="45"/>
      <c r="C76" s="38"/>
      <c r="D76" s="38"/>
      <c r="E76" s="38"/>
      <c r="F76" s="45"/>
      <c r="G76" s="45"/>
      <c r="H76" s="45"/>
      <c r="I76" s="53"/>
      <c r="J76" s="53"/>
      <c r="K76" s="53"/>
      <c r="L76" s="53"/>
      <c r="M76" s="45"/>
      <c r="N76" s="45"/>
    </row>
    <row r="77" s="17" customFormat="1" customHeight="1" spans="1:14">
      <c r="A77" s="45"/>
      <c r="B77" s="45"/>
      <c r="C77" s="38"/>
      <c r="D77" s="38"/>
      <c r="E77" s="38"/>
      <c r="F77" s="45"/>
      <c r="G77" s="45"/>
      <c r="H77" s="45"/>
      <c r="I77" s="53"/>
      <c r="J77" s="53"/>
      <c r="K77" s="53"/>
      <c r="L77" s="53"/>
      <c r="M77" s="45"/>
      <c r="N77" s="45"/>
    </row>
    <row r="78" s="17" customFormat="1" customHeight="1" spans="1:14">
      <c r="A78" s="45"/>
      <c r="B78" s="45"/>
      <c r="C78" s="38"/>
      <c r="D78" s="38"/>
      <c r="E78" s="38"/>
      <c r="F78" s="45"/>
      <c r="G78" s="45"/>
      <c r="H78" s="45"/>
      <c r="I78" s="53"/>
      <c r="J78" s="53"/>
      <c r="K78" s="53"/>
      <c r="L78" s="53"/>
      <c r="M78" s="45"/>
      <c r="N78" s="45"/>
    </row>
    <row r="79" s="17" customFormat="1" customHeight="1" spans="1:14">
      <c r="A79" s="45"/>
      <c r="B79" s="45"/>
      <c r="C79" s="38"/>
      <c r="D79" s="38"/>
      <c r="E79" s="38"/>
      <c r="F79" s="45"/>
      <c r="G79" s="45"/>
      <c r="H79" s="45"/>
      <c r="I79" s="53"/>
      <c r="J79" s="53"/>
      <c r="K79" s="53"/>
      <c r="L79" s="53"/>
      <c r="M79" s="45"/>
      <c r="N79" s="45"/>
    </row>
    <row r="80" s="17" customFormat="1" customHeight="1" spans="1:14">
      <c r="A80" s="45"/>
      <c r="B80" s="45"/>
      <c r="C80" s="38"/>
      <c r="D80" s="38"/>
      <c r="E80" s="38"/>
      <c r="F80" s="45"/>
      <c r="G80" s="45"/>
      <c r="H80" s="45"/>
      <c r="I80" s="53"/>
      <c r="J80" s="53"/>
      <c r="K80" s="53"/>
      <c r="L80" s="53"/>
      <c r="M80" s="45"/>
      <c r="N80" s="45"/>
    </row>
    <row r="81" s="17" customFormat="1" customHeight="1" spans="1:14">
      <c r="A81" s="45"/>
      <c r="B81" s="45"/>
      <c r="C81" s="38"/>
      <c r="D81" s="38"/>
      <c r="E81" s="38"/>
      <c r="F81" s="45"/>
      <c r="G81" s="45"/>
      <c r="H81" s="45"/>
      <c r="I81" s="53"/>
      <c r="J81" s="53"/>
      <c r="K81" s="53"/>
      <c r="L81" s="53"/>
      <c r="M81" s="45"/>
      <c r="N81" s="45"/>
    </row>
    <row r="82" s="17" customFormat="1" customHeight="1" spans="1:14">
      <c r="A82" s="45"/>
      <c r="B82" s="45"/>
      <c r="C82" s="38"/>
      <c r="D82" s="38"/>
      <c r="E82" s="38"/>
      <c r="F82" s="45"/>
      <c r="G82" s="45"/>
      <c r="H82" s="45"/>
      <c r="I82" s="53"/>
      <c r="J82" s="53"/>
      <c r="K82" s="53"/>
      <c r="L82" s="53"/>
      <c r="M82" s="45"/>
      <c r="N82" s="45"/>
    </row>
    <row r="83" s="17" customFormat="1" customHeight="1" spans="1:14">
      <c r="A83" s="45"/>
      <c r="B83" s="45"/>
      <c r="C83" s="38"/>
      <c r="D83" s="38"/>
      <c r="E83" s="38"/>
      <c r="F83" s="45"/>
      <c r="G83" s="45"/>
      <c r="H83" s="45"/>
      <c r="I83" s="54"/>
      <c r="J83" s="45"/>
      <c r="K83" s="45"/>
      <c r="L83" s="45"/>
      <c r="M83" s="45"/>
      <c r="N83" s="45"/>
    </row>
    <row r="84" s="17" customFormat="1" customHeight="1" spans="1:14">
      <c r="A84" s="45"/>
      <c r="B84" s="45"/>
      <c r="C84" s="38"/>
      <c r="D84" s="38"/>
      <c r="E84" s="38"/>
      <c r="F84" s="45"/>
      <c r="G84" s="45"/>
      <c r="H84" s="45"/>
      <c r="I84" s="54"/>
      <c r="J84" s="45"/>
      <c r="K84" s="45"/>
      <c r="L84" s="45"/>
      <c r="M84" s="45"/>
      <c r="N84" s="45"/>
    </row>
    <row r="85" s="17" customFormat="1" customHeight="1" spans="1:14">
      <c r="A85" s="45"/>
      <c r="B85" s="45"/>
      <c r="C85" s="38"/>
      <c r="D85" s="38"/>
      <c r="E85" s="38"/>
      <c r="F85" s="45"/>
      <c r="G85" s="45"/>
      <c r="H85" s="45"/>
      <c r="I85" s="54"/>
      <c r="J85" s="45"/>
      <c r="K85" s="45"/>
      <c r="L85" s="45"/>
      <c r="M85" s="45"/>
      <c r="N85" s="45"/>
    </row>
    <row r="86" s="17" customFormat="1" customHeight="1" spans="1:14">
      <c r="A86" s="45"/>
      <c r="B86" s="45"/>
      <c r="C86" s="38"/>
      <c r="D86" s="38"/>
      <c r="E86" s="38"/>
      <c r="F86" s="45"/>
      <c r="G86" s="45"/>
      <c r="H86" s="45"/>
      <c r="I86" s="54"/>
      <c r="J86" s="45"/>
      <c r="K86" s="45"/>
      <c r="L86" s="45"/>
      <c r="M86" s="45"/>
      <c r="N86" s="45"/>
    </row>
    <row r="87" s="17" customFormat="1" customHeight="1" spans="1:14">
      <c r="A87" s="45"/>
      <c r="B87" s="45"/>
      <c r="C87" s="38"/>
      <c r="D87" s="38"/>
      <c r="E87" s="38"/>
      <c r="F87" s="45"/>
      <c r="G87" s="45"/>
      <c r="H87" s="45"/>
      <c r="I87" s="53"/>
      <c r="J87" s="53"/>
      <c r="K87" s="53"/>
      <c r="L87" s="53"/>
      <c r="M87" s="45"/>
      <c r="N87" s="45"/>
    </row>
    <row r="88" s="17" customFormat="1" customHeight="1" spans="1:14">
      <c r="A88" s="45"/>
      <c r="B88" s="45"/>
      <c r="C88" s="38"/>
      <c r="D88" s="38"/>
      <c r="E88" s="38"/>
      <c r="F88" s="45"/>
      <c r="G88" s="45"/>
      <c r="H88" s="45"/>
      <c r="I88" s="53"/>
      <c r="J88" s="53"/>
      <c r="K88" s="53"/>
      <c r="L88" s="53"/>
      <c r="M88" s="45"/>
      <c r="N88" s="45"/>
    </row>
    <row r="89" s="17" customFormat="1" customHeight="1" spans="1:14">
      <c r="A89" s="45"/>
      <c r="B89" s="45"/>
      <c r="C89" s="38"/>
      <c r="D89" s="38"/>
      <c r="E89" s="38"/>
      <c r="F89" s="45"/>
      <c r="G89" s="45"/>
      <c r="H89" s="45"/>
      <c r="I89" s="53"/>
      <c r="J89" s="53"/>
      <c r="K89" s="53"/>
      <c r="L89" s="53"/>
      <c r="M89" s="45"/>
      <c r="N89" s="45"/>
    </row>
    <row r="90" s="17" customFormat="1" customHeight="1" spans="1:14">
      <c r="A90" s="45"/>
      <c r="B90" s="45"/>
      <c r="C90" s="38"/>
      <c r="D90" s="38"/>
      <c r="E90" s="38"/>
      <c r="F90" s="45"/>
      <c r="G90" s="45"/>
      <c r="H90" s="45"/>
      <c r="I90" s="53"/>
      <c r="J90" s="53"/>
      <c r="K90" s="53"/>
      <c r="L90" s="53"/>
      <c r="M90" s="45"/>
      <c r="N90" s="45"/>
    </row>
    <row r="91" s="17" customFormat="1" customHeight="1" spans="1:14">
      <c r="A91" s="45"/>
      <c r="B91" s="45"/>
      <c r="C91" s="38"/>
      <c r="D91" s="38"/>
      <c r="E91" s="38"/>
      <c r="F91" s="45"/>
      <c r="G91" s="45"/>
      <c r="H91" s="45"/>
      <c r="I91" s="53"/>
      <c r="J91" s="53"/>
      <c r="K91" s="53"/>
      <c r="L91" s="53"/>
      <c r="M91" s="45"/>
      <c r="N91" s="45"/>
    </row>
    <row r="92" s="17" customFormat="1" customHeight="1" spans="1:14">
      <c r="A92" s="45"/>
      <c r="B92" s="45"/>
      <c r="C92" s="38"/>
      <c r="D92" s="38"/>
      <c r="E92" s="38"/>
      <c r="F92" s="45"/>
      <c r="G92" s="45"/>
      <c r="H92" s="45"/>
      <c r="I92" s="53"/>
      <c r="J92" s="53"/>
      <c r="K92" s="53"/>
      <c r="L92" s="53"/>
      <c r="M92" s="45"/>
      <c r="N92" s="45"/>
    </row>
    <row r="93" s="17" customFormat="1" customHeight="1" spans="1:14">
      <c r="A93" s="45"/>
      <c r="B93" s="45"/>
      <c r="C93" s="38"/>
      <c r="D93" s="38"/>
      <c r="E93" s="38"/>
      <c r="F93" s="45"/>
      <c r="G93" s="45"/>
      <c r="H93" s="45"/>
      <c r="I93" s="53"/>
      <c r="J93" s="53"/>
      <c r="K93" s="53"/>
      <c r="L93" s="53"/>
      <c r="M93" s="45"/>
      <c r="N93" s="45"/>
    </row>
    <row r="94" s="17" customFormat="1" customHeight="1" spans="1:14">
      <c r="A94" s="45"/>
      <c r="B94" s="45"/>
      <c r="C94" s="38"/>
      <c r="D94" s="38"/>
      <c r="E94" s="38"/>
      <c r="F94" s="45"/>
      <c r="G94" s="45"/>
      <c r="H94" s="45"/>
      <c r="I94" s="53"/>
      <c r="J94" s="53"/>
      <c r="K94" s="53"/>
      <c r="L94" s="53"/>
      <c r="M94" s="45"/>
      <c r="N94" s="45"/>
    </row>
    <row r="95" s="17" customFormat="1" customHeight="1" spans="1:14">
      <c r="A95" s="45"/>
      <c r="B95" s="45"/>
      <c r="C95" s="38"/>
      <c r="D95" s="38"/>
      <c r="E95" s="38"/>
      <c r="F95" s="45"/>
      <c r="G95" s="45"/>
      <c r="H95" s="45"/>
      <c r="I95" s="53"/>
      <c r="J95" s="53"/>
      <c r="K95" s="53"/>
      <c r="L95" s="53"/>
      <c r="M95" s="45"/>
      <c r="N95" s="45"/>
    </row>
    <row r="96" s="17" customFormat="1" customHeight="1" spans="1:14">
      <c r="A96" s="45"/>
      <c r="B96" s="45"/>
      <c r="C96" s="38"/>
      <c r="D96" s="38"/>
      <c r="E96" s="38"/>
      <c r="F96" s="45"/>
      <c r="G96" s="45"/>
      <c r="H96" s="45"/>
      <c r="I96" s="54"/>
      <c r="J96" s="45"/>
      <c r="K96" s="45"/>
      <c r="L96" s="45"/>
      <c r="M96" s="45"/>
      <c r="N96" s="45"/>
    </row>
    <row r="97" s="17" customFormat="1" customHeight="1" spans="1:14">
      <c r="A97" s="45"/>
      <c r="B97" s="45"/>
      <c r="C97" s="38"/>
      <c r="D97" s="38"/>
      <c r="E97" s="38"/>
      <c r="F97" s="45"/>
      <c r="G97" s="45"/>
      <c r="H97" s="45"/>
      <c r="I97" s="54"/>
      <c r="J97" s="45"/>
      <c r="K97" s="45"/>
      <c r="L97" s="45"/>
      <c r="M97" s="45"/>
      <c r="N97" s="45"/>
    </row>
    <row r="98" s="17" customFormat="1" customHeight="1" spans="1:14">
      <c r="A98" s="45"/>
      <c r="B98" s="45"/>
      <c r="C98" s="38"/>
      <c r="D98" s="38"/>
      <c r="E98" s="38"/>
      <c r="F98" s="45"/>
      <c r="G98" s="45"/>
      <c r="H98" s="45"/>
      <c r="I98" s="54"/>
      <c r="J98" s="45"/>
      <c r="K98" s="45"/>
      <c r="L98" s="45"/>
      <c r="M98" s="45"/>
      <c r="N98" s="45"/>
    </row>
    <row r="99" s="17" customFormat="1" customHeight="1" spans="1:14">
      <c r="A99" s="45"/>
      <c r="B99" s="45"/>
      <c r="C99" s="38"/>
      <c r="D99" s="38"/>
      <c r="E99" s="38"/>
      <c r="F99" s="45"/>
      <c r="G99" s="45"/>
      <c r="H99" s="45"/>
      <c r="I99" s="54"/>
      <c r="J99" s="45"/>
      <c r="K99" s="45"/>
      <c r="L99" s="45"/>
      <c r="M99" s="45"/>
      <c r="N99" s="45"/>
    </row>
    <row r="100" s="17" customFormat="1" customHeight="1" spans="1:14">
      <c r="A100" s="45"/>
      <c r="B100" s="45"/>
      <c r="C100" s="38"/>
      <c r="D100" s="38"/>
      <c r="E100" s="38"/>
      <c r="F100" s="45"/>
      <c r="G100" s="45"/>
      <c r="H100" s="45"/>
      <c r="I100" s="53"/>
      <c r="J100" s="53"/>
      <c r="K100" s="53"/>
      <c r="L100" s="53"/>
      <c r="M100" s="45"/>
      <c r="N100" s="45"/>
    </row>
    <row r="101" s="17" customFormat="1" customHeight="1" spans="1:14">
      <c r="A101" s="45"/>
      <c r="B101" s="45"/>
      <c r="C101" s="38"/>
      <c r="D101" s="38"/>
      <c r="E101" s="38"/>
      <c r="F101" s="45"/>
      <c r="G101" s="45"/>
      <c r="H101" s="45"/>
      <c r="I101" s="53"/>
      <c r="J101" s="53"/>
      <c r="K101" s="53"/>
      <c r="L101" s="53"/>
      <c r="M101" s="45"/>
      <c r="N101" s="45"/>
    </row>
    <row r="102" s="17" customFormat="1" customHeight="1" spans="1:14">
      <c r="A102" s="45"/>
      <c r="B102" s="45"/>
      <c r="C102" s="38"/>
      <c r="D102" s="38"/>
      <c r="E102" s="38"/>
      <c r="F102" s="45"/>
      <c r="G102" s="45"/>
      <c r="H102" s="45"/>
      <c r="I102" s="53"/>
      <c r="J102" s="53"/>
      <c r="K102" s="53"/>
      <c r="L102" s="53"/>
      <c r="M102" s="45"/>
      <c r="N102" s="45"/>
    </row>
    <row r="103" s="17" customFormat="1" customHeight="1" spans="1:14">
      <c r="A103" s="45"/>
      <c r="B103" s="45"/>
      <c r="C103" s="38"/>
      <c r="D103" s="38"/>
      <c r="E103" s="38"/>
      <c r="F103" s="45"/>
      <c r="G103" s="45"/>
      <c r="H103" s="45"/>
      <c r="I103" s="53"/>
      <c r="J103" s="53"/>
      <c r="K103" s="53"/>
      <c r="L103" s="53"/>
      <c r="M103" s="45"/>
      <c r="N103" s="45"/>
    </row>
    <row r="104" s="17" customFormat="1" customHeight="1" spans="1:14">
      <c r="A104" s="45"/>
      <c r="B104" s="45"/>
      <c r="C104" s="38"/>
      <c r="D104" s="38"/>
      <c r="E104" s="38"/>
      <c r="F104" s="45"/>
      <c r="G104" s="45"/>
      <c r="H104" s="45"/>
      <c r="I104" s="53"/>
      <c r="J104" s="53"/>
      <c r="K104" s="53"/>
      <c r="L104" s="53"/>
      <c r="M104" s="45"/>
      <c r="N104" s="45"/>
    </row>
    <row r="105" s="17" customFormat="1" customHeight="1" spans="1:14">
      <c r="A105" s="45"/>
      <c r="B105" s="45"/>
      <c r="C105" s="38"/>
      <c r="D105" s="38"/>
      <c r="E105" s="38"/>
      <c r="F105" s="45"/>
      <c r="G105" s="45"/>
      <c r="H105" s="45"/>
      <c r="I105" s="53"/>
      <c r="J105" s="53"/>
      <c r="K105" s="53"/>
      <c r="L105" s="53"/>
      <c r="M105" s="45"/>
      <c r="N105" s="45"/>
    </row>
    <row r="106" s="17" customFormat="1" customHeight="1" spans="1:14">
      <c r="A106" s="45"/>
      <c r="B106" s="45"/>
      <c r="C106" s="38"/>
      <c r="D106" s="38"/>
      <c r="E106" s="38"/>
      <c r="F106" s="45"/>
      <c r="G106" s="45"/>
      <c r="H106" s="45"/>
      <c r="I106" s="53"/>
      <c r="J106" s="53"/>
      <c r="K106" s="53"/>
      <c r="L106" s="53"/>
      <c r="M106" s="45"/>
      <c r="N106" s="45"/>
    </row>
    <row r="107" s="17" customFormat="1" customHeight="1" spans="1:14">
      <c r="A107" s="45"/>
      <c r="B107" s="45"/>
      <c r="C107" s="38"/>
      <c r="D107" s="38"/>
      <c r="E107" s="38"/>
      <c r="F107" s="45"/>
      <c r="G107" s="45"/>
      <c r="H107" s="45"/>
      <c r="I107" s="53"/>
      <c r="J107" s="53"/>
      <c r="K107" s="53"/>
      <c r="L107" s="53"/>
      <c r="M107" s="45"/>
      <c r="N107" s="45"/>
    </row>
    <row r="108" s="17" customFormat="1" customHeight="1" spans="1:14">
      <c r="A108" s="45"/>
      <c r="B108" s="45"/>
      <c r="C108" s="38"/>
      <c r="D108" s="38"/>
      <c r="E108" s="38"/>
      <c r="F108" s="45"/>
      <c r="G108" s="45"/>
      <c r="H108" s="45"/>
      <c r="I108" s="53"/>
      <c r="J108" s="53"/>
      <c r="K108" s="53"/>
      <c r="L108" s="53"/>
      <c r="M108" s="45"/>
      <c r="N108" s="45"/>
    </row>
    <row r="109" s="17" customFormat="1" customHeight="1" spans="1:14">
      <c r="A109" s="45"/>
      <c r="B109" s="45"/>
      <c r="C109" s="38"/>
      <c r="D109" s="38"/>
      <c r="E109" s="38"/>
      <c r="F109" s="45"/>
      <c r="G109" s="45"/>
      <c r="H109" s="45"/>
      <c r="I109" s="54"/>
      <c r="J109" s="45"/>
      <c r="K109" s="45"/>
      <c r="L109" s="45"/>
      <c r="M109" s="45"/>
      <c r="N109" s="45"/>
    </row>
    <row r="110" s="17" customFormat="1" customHeight="1" spans="1:14">
      <c r="A110" s="45"/>
      <c r="B110" s="45"/>
      <c r="C110" s="38"/>
      <c r="D110" s="38"/>
      <c r="E110" s="38"/>
      <c r="F110" s="45"/>
      <c r="G110" s="45"/>
      <c r="H110" s="45"/>
      <c r="I110" s="54"/>
      <c r="J110" s="45"/>
      <c r="K110" s="45"/>
      <c r="L110" s="45"/>
      <c r="M110" s="45"/>
      <c r="N110" s="45"/>
    </row>
    <row r="111" s="17" customFormat="1" customHeight="1" spans="1:14">
      <c r="A111" s="45"/>
      <c r="B111" s="45"/>
      <c r="C111" s="38"/>
      <c r="D111" s="38"/>
      <c r="E111" s="38"/>
      <c r="F111" s="45"/>
      <c r="G111" s="45"/>
      <c r="H111" s="45"/>
      <c r="I111" s="54"/>
      <c r="J111" s="45"/>
      <c r="K111" s="45"/>
      <c r="L111" s="45"/>
      <c r="M111" s="45"/>
      <c r="N111" s="45"/>
    </row>
    <row r="112" s="17" customFormat="1" customHeight="1" spans="1:14">
      <c r="A112" s="45"/>
      <c r="B112" s="45"/>
      <c r="C112" s="38"/>
      <c r="D112" s="38"/>
      <c r="E112" s="38"/>
      <c r="F112" s="45"/>
      <c r="G112" s="45"/>
      <c r="H112" s="45"/>
      <c r="I112" s="54"/>
      <c r="J112" s="45"/>
      <c r="K112" s="45"/>
      <c r="L112" s="45"/>
      <c r="M112" s="45"/>
      <c r="N112" s="45"/>
    </row>
    <row r="113" s="17" customFormat="1" customHeight="1" spans="1:14">
      <c r="A113" s="45"/>
      <c r="B113" s="45"/>
      <c r="C113" s="38"/>
      <c r="D113" s="38"/>
      <c r="E113" s="38"/>
      <c r="F113" s="45"/>
      <c r="G113" s="45"/>
      <c r="H113" s="45"/>
      <c r="I113" s="53"/>
      <c r="J113" s="53"/>
      <c r="K113" s="53"/>
      <c r="L113" s="53"/>
      <c r="M113" s="45"/>
      <c r="N113" s="45"/>
    </row>
    <row r="114" s="17" customFormat="1" customHeight="1" spans="1:14">
      <c r="A114" s="45"/>
      <c r="B114" s="45"/>
      <c r="C114" s="38"/>
      <c r="D114" s="38"/>
      <c r="E114" s="38"/>
      <c r="F114" s="45"/>
      <c r="G114" s="45"/>
      <c r="H114" s="45"/>
      <c r="I114" s="53"/>
      <c r="J114" s="53"/>
      <c r="K114" s="53"/>
      <c r="L114" s="53"/>
      <c r="M114" s="45"/>
      <c r="N114" s="45"/>
    </row>
    <row r="115" s="17" customFormat="1" customHeight="1" spans="1:14">
      <c r="A115" s="45"/>
      <c r="B115" s="45"/>
      <c r="C115" s="38"/>
      <c r="D115" s="38"/>
      <c r="E115" s="38"/>
      <c r="F115" s="45"/>
      <c r="G115" s="45"/>
      <c r="H115" s="45"/>
      <c r="I115" s="53"/>
      <c r="J115" s="53"/>
      <c r="K115" s="53"/>
      <c r="L115" s="53"/>
      <c r="M115" s="45"/>
      <c r="N115" s="45"/>
    </row>
    <row r="116" s="17" customFormat="1" customHeight="1" spans="1:14">
      <c r="A116" s="45"/>
      <c r="B116" s="45"/>
      <c r="C116" s="38"/>
      <c r="D116" s="38"/>
      <c r="E116" s="38"/>
      <c r="F116" s="45"/>
      <c r="G116" s="45"/>
      <c r="H116" s="45"/>
      <c r="I116" s="53"/>
      <c r="J116" s="53"/>
      <c r="K116" s="53"/>
      <c r="L116" s="53"/>
      <c r="M116" s="45"/>
      <c r="N116" s="45"/>
    </row>
    <row r="117" s="17" customFormat="1" customHeight="1" spans="1:14">
      <c r="A117" s="45"/>
      <c r="B117" s="45"/>
      <c r="C117" s="38"/>
      <c r="D117" s="38"/>
      <c r="E117" s="38"/>
      <c r="F117" s="45"/>
      <c r="G117" s="45"/>
      <c r="H117" s="45"/>
      <c r="I117" s="53"/>
      <c r="J117" s="53"/>
      <c r="K117" s="53"/>
      <c r="L117" s="53"/>
      <c r="M117" s="45"/>
      <c r="N117" s="45"/>
    </row>
    <row r="118" s="17" customFormat="1" customHeight="1" spans="1:14">
      <c r="A118" s="45"/>
      <c r="B118" s="45"/>
      <c r="C118" s="38"/>
      <c r="D118" s="38"/>
      <c r="E118" s="38"/>
      <c r="F118" s="45"/>
      <c r="G118" s="45"/>
      <c r="H118" s="45"/>
      <c r="I118" s="53"/>
      <c r="J118" s="53"/>
      <c r="K118" s="53"/>
      <c r="L118" s="53"/>
      <c r="M118" s="45"/>
      <c r="N118" s="45"/>
    </row>
    <row r="119" s="17" customFormat="1" customHeight="1" spans="1:14">
      <c r="A119" s="45"/>
      <c r="B119" s="45"/>
      <c r="C119" s="38"/>
      <c r="D119" s="38"/>
      <c r="E119" s="38"/>
      <c r="F119" s="45"/>
      <c r="G119" s="45"/>
      <c r="H119" s="45"/>
      <c r="I119" s="53"/>
      <c r="J119" s="53"/>
      <c r="K119" s="53"/>
      <c r="L119" s="53"/>
      <c r="M119" s="45"/>
      <c r="N119" s="45"/>
    </row>
    <row r="120" s="17" customFormat="1" customHeight="1" spans="1:14">
      <c r="A120" s="45"/>
      <c r="B120" s="45"/>
      <c r="C120" s="38"/>
      <c r="D120" s="38"/>
      <c r="E120" s="38"/>
      <c r="F120" s="45"/>
      <c r="G120" s="45"/>
      <c r="H120" s="45"/>
      <c r="I120" s="53"/>
      <c r="J120" s="53"/>
      <c r="K120" s="53"/>
      <c r="L120" s="53"/>
      <c r="M120" s="45"/>
      <c r="N120" s="45"/>
    </row>
    <row r="121" s="17" customFormat="1" customHeight="1" spans="1:14">
      <c r="A121" s="45"/>
      <c r="B121" s="45"/>
      <c r="C121" s="38"/>
      <c r="D121" s="38"/>
      <c r="E121" s="38"/>
      <c r="F121" s="45"/>
      <c r="G121" s="45"/>
      <c r="H121" s="45"/>
      <c r="I121" s="53"/>
      <c r="J121" s="53"/>
      <c r="K121" s="53"/>
      <c r="L121" s="53"/>
      <c r="M121" s="45"/>
      <c r="N121" s="45"/>
    </row>
    <row r="122" s="17" customFormat="1" customHeight="1" spans="1:14">
      <c r="A122" s="45"/>
      <c r="B122" s="45"/>
      <c r="C122" s="38"/>
      <c r="D122" s="38"/>
      <c r="E122" s="38"/>
      <c r="F122" s="45"/>
      <c r="G122" s="45"/>
      <c r="H122" s="45"/>
      <c r="I122" s="54"/>
      <c r="J122" s="45"/>
      <c r="K122" s="45"/>
      <c r="L122" s="45"/>
      <c r="M122" s="45"/>
      <c r="N122" s="45"/>
    </row>
    <row r="123" s="17" customFormat="1" customHeight="1" spans="1:14">
      <c r="A123" s="45"/>
      <c r="B123" s="45"/>
      <c r="C123" s="38"/>
      <c r="D123" s="38"/>
      <c r="E123" s="38"/>
      <c r="F123" s="45"/>
      <c r="G123" s="45"/>
      <c r="H123" s="45"/>
      <c r="I123" s="54"/>
      <c r="J123" s="45"/>
      <c r="K123" s="45"/>
      <c r="L123" s="45"/>
      <c r="M123" s="45"/>
      <c r="N123" s="45"/>
    </row>
    <row r="124" s="17" customFormat="1" customHeight="1" spans="1:14">
      <c r="A124" s="45"/>
      <c r="B124" s="45"/>
      <c r="C124" s="38"/>
      <c r="D124" s="38"/>
      <c r="E124" s="38"/>
      <c r="F124" s="45"/>
      <c r="G124" s="45"/>
      <c r="H124" s="45"/>
      <c r="I124" s="54"/>
      <c r="J124" s="45"/>
      <c r="K124" s="45"/>
      <c r="L124" s="45"/>
      <c r="M124" s="45"/>
      <c r="N124" s="45"/>
    </row>
    <row r="125" s="17" customFormat="1" customHeight="1" spans="1:14">
      <c r="A125" s="45"/>
      <c r="B125" s="45"/>
      <c r="C125" s="38"/>
      <c r="D125" s="38"/>
      <c r="E125" s="38"/>
      <c r="F125" s="45"/>
      <c r="G125" s="45"/>
      <c r="H125" s="45"/>
      <c r="I125" s="54"/>
      <c r="J125" s="45"/>
      <c r="K125" s="45"/>
      <c r="L125" s="45"/>
      <c r="M125" s="45"/>
      <c r="N125" s="45"/>
    </row>
    <row r="126" s="17" customFormat="1" customHeight="1" spans="1:14">
      <c r="A126" s="45"/>
      <c r="B126" s="45"/>
      <c r="C126" s="38"/>
      <c r="D126" s="38"/>
      <c r="E126" s="38"/>
      <c r="F126" s="45"/>
      <c r="G126" s="45"/>
      <c r="H126" s="45"/>
      <c r="I126" s="53"/>
      <c r="J126" s="53"/>
      <c r="K126" s="53"/>
      <c r="L126" s="53"/>
      <c r="M126" s="45"/>
      <c r="N126" s="45"/>
    </row>
    <row r="127" s="17" customFormat="1" customHeight="1" spans="1:14">
      <c r="A127" s="45"/>
      <c r="B127" s="45"/>
      <c r="C127" s="38"/>
      <c r="D127" s="38"/>
      <c r="E127" s="38"/>
      <c r="F127" s="45"/>
      <c r="G127" s="45"/>
      <c r="H127" s="45"/>
      <c r="I127" s="53"/>
      <c r="J127" s="53"/>
      <c r="K127" s="53"/>
      <c r="L127" s="53"/>
      <c r="M127" s="45"/>
      <c r="N127" s="45"/>
    </row>
    <row r="128" s="17" customFormat="1" customHeight="1" spans="1:14">
      <c r="A128" s="45"/>
      <c r="B128" s="45"/>
      <c r="C128" s="38"/>
      <c r="D128" s="38"/>
      <c r="E128" s="38"/>
      <c r="F128" s="45"/>
      <c r="G128" s="45"/>
      <c r="H128" s="45"/>
      <c r="I128" s="53"/>
      <c r="J128" s="53"/>
      <c r="K128" s="53"/>
      <c r="L128" s="53"/>
      <c r="M128" s="45"/>
      <c r="N128" s="45"/>
    </row>
    <row r="129" s="17" customFormat="1" customHeight="1" spans="1:14">
      <c r="A129" s="45"/>
      <c r="B129" s="45"/>
      <c r="C129" s="38"/>
      <c r="D129" s="38"/>
      <c r="E129" s="38"/>
      <c r="F129" s="45"/>
      <c r="G129" s="45"/>
      <c r="H129" s="45"/>
      <c r="I129" s="53"/>
      <c r="J129" s="53"/>
      <c r="K129" s="53"/>
      <c r="L129" s="53"/>
      <c r="M129" s="45"/>
      <c r="N129" s="45"/>
    </row>
    <row r="130" s="17" customFormat="1" customHeight="1" spans="1:14">
      <c r="A130" s="45"/>
      <c r="B130" s="45"/>
      <c r="C130" s="38"/>
      <c r="D130" s="38"/>
      <c r="E130" s="38"/>
      <c r="F130" s="45"/>
      <c r="G130" s="45"/>
      <c r="H130" s="45"/>
      <c r="I130" s="53"/>
      <c r="J130" s="53"/>
      <c r="K130" s="53"/>
      <c r="L130" s="53"/>
      <c r="M130" s="45"/>
      <c r="N130" s="45"/>
    </row>
    <row r="131" s="17" customFormat="1" customHeight="1" spans="1:14">
      <c r="A131" s="45"/>
      <c r="B131" s="45"/>
      <c r="C131" s="38"/>
      <c r="D131" s="38"/>
      <c r="E131" s="38"/>
      <c r="F131" s="45"/>
      <c r="G131" s="45"/>
      <c r="H131" s="45"/>
      <c r="I131" s="53"/>
      <c r="J131" s="53"/>
      <c r="K131" s="53"/>
      <c r="L131" s="53"/>
      <c r="M131" s="45"/>
      <c r="N131" s="45"/>
    </row>
    <row r="132" s="17" customFormat="1" customHeight="1" spans="1:14">
      <c r="A132" s="45"/>
      <c r="B132" s="45"/>
      <c r="C132" s="38"/>
      <c r="D132" s="38"/>
      <c r="E132" s="38"/>
      <c r="F132" s="45"/>
      <c r="G132" s="45"/>
      <c r="H132" s="45"/>
      <c r="I132" s="53"/>
      <c r="J132" s="53"/>
      <c r="K132" s="53"/>
      <c r="L132" s="53"/>
      <c r="M132" s="45"/>
      <c r="N132" s="45"/>
    </row>
    <row r="133" s="17" customFormat="1" customHeight="1" spans="1:14">
      <c r="A133" s="45"/>
      <c r="B133" s="45"/>
      <c r="C133" s="38"/>
      <c r="D133" s="38"/>
      <c r="E133" s="38"/>
      <c r="F133" s="45"/>
      <c r="G133" s="45"/>
      <c r="H133" s="45"/>
      <c r="I133" s="53"/>
      <c r="J133" s="53"/>
      <c r="K133" s="53"/>
      <c r="L133" s="53"/>
      <c r="M133" s="45"/>
      <c r="N133" s="45"/>
    </row>
    <row r="134" s="17" customFormat="1" customHeight="1" spans="1:14">
      <c r="A134" s="45"/>
      <c r="B134" s="45"/>
      <c r="C134" s="38"/>
      <c r="D134" s="38"/>
      <c r="E134" s="38"/>
      <c r="F134" s="45"/>
      <c r="G134" s="45"/>
      <c r="H134" s="45"/>
      <c r="I134" s="53"/>
      <c r="J134" s="53"/>
      <c r="K134" s="53"/>
      <c r="L134" s="53"/>
      <c r="M134" s="45"/>
      <c r="N134" s="45"/>
    </row>
    <row r="135" s="17" customFormat="1" customHeight="1" spans="1:14">
      <c r="A135" s="45"/>
      <c r="B135" s="45"/>
      <c r="C135" s="38"/>
      <c r="D135" s="38"/>
      <c r="E135" s="38"/>
      <c r="F135" s="45"/>
      <c r="G135" s="45"/>
      <c r="H135" s="45"/>
      <c r="I135" s="54"/>
      <c r="J135" s="45"/>
      <c r="K135" s="45"/>
      <c r="L135" s="45"/>
      <c r="M135" s="45"/>
      <c r="N135" s="45"/>
    </row>
    <row r="136" s="17" customFormat="1" customHeight="1" spans="1:14">
      <c r="A136" s="45"/>
      <c r="B136" s="45"/>
      <c r="C136" s="38"/>
      <c r="D136" s="38"/>
      <c r="E136" s="38"/>
      <c r="F136" s="45"/>
      <c r="G136" s="45"/>
      <c r="H136" s="45"/>
      <c r="I136" s="54"/>
      <c r="J136" s="45"/>
      <c r="K136" s="45"/>
      <c r="L136" s="45"/>
      <c r="M136" s="45"/>
      <c r="N136" s="45"/>
    </row>
    <row r="137" s="17" customFormat="1" customHeight="1" spans="1:14">
      <c r="A137" s="45"/>
      <c r="B137" s="45"/>
      <c r="C137" s="38"/>
      <c r="D137" s="38"/>
      <c r="E137" s="38"/>
      <c r="F137" s="45"/>
      <c r="G137" s="45"/>
      <c r="H137" s="45"/>
      <c r="I137" s="54"/>
      <c r="J137" s="45"/>
      <c r="K137" s="45"/>
      <c r="L137" s="45"/>
      <c r="M137" s="45"/>
      <c r="N137" s="45"/>
    </row>
    <row r="138" s="17" customFormat="1" customHeight="1" spans="1:14">
      <c r="A138" s="45"/>
      <c r="B138" s="45"/>
      <c r="C138" s="38"/>
      <c r="D138" s="38"/>
      <c r="E138" s="38"/>
      <c r="F138" s="45"/>
      <c r="G138" s="45"/>
      <c r="H138" s="45"/>
      <c r="I138" s="54"/>
      <c r="J138" s="45"/>
      <c r="K138" s="45"/>
      <c r="L138" s="45"/>
      <c r="M138" s="45"/>
      <c r="N138" s="45"/>
    </row>
    <row r="139" s="17" customFormat="1" customHeight="1" spans="1:14">
      <c r="A139" s="45"/>
      <c r="B139" s="45"/>
      <c r="C139" s="38"/>
      <c r="D139" s="38"/>
      <c r="E139" s="38"/>
      <c r="F139" s="45"/>
      <c r="G139" s="45"/>
      <c r="H139" s="45"/>
      <c r="I139" s="53"/>
      <c r="J139" s="53"/>
      <c r="K139" s="53"/>
      <c r="L139" s="53"/>
      <c r="M139" s="45"/>
      <c r="N139" s="45"/>
    </row>
    <row r="140" s="17" customFormat="1" customHeight="1" spans="1:14">
      <c r="A140" s="45"/>
      <c r="B140" s="45"/>
      <c r="C140" s="38"/>
      <c r="D140" s="38"/>
      <c r="E140" s="38"/>
      <c r="F140" s="45"/>
      <c r="G140" s="45"/>
      <c r="H140" s="45"/>
      <c r="I140" s="53"/>
      <c r="J140" s="53"/>
      <c r="K140" s="53"/>
      <c r="L140" s="53"/>
      <c r="M140" s="45"/>
      <c r="N140" s="45"/>
    </row>
    <row r="141" s="17" customFormat="1" customHeight="1" spans="1:14">
      <c r="A141" s="45"/>
      <c r="B141" s="45"/>
      <c r="C141" s="38"/>
      <c r="D141" s="38"/>
      <c r="E141" s="38"/>
      <c r="F141" s="45"/>
      <c r="G141" s="45"/>
      <c r="H141" s="45"/>
      <c r="I141" s="53"/>
      <c r="J141" s="53"/>
      <c r="K141" s="53"/>
      <c r="L141" s="53"/>
      <c r="M141" s="45"/>
      <c r="N141" s="45"/>
    </row>
    <row r="142" s="17" customFormat="1" customHeight="1" spans="1:14">
      <c r="A142" s="45"/>
      <c r="B142" s="45"/>
      <c r="C142" s="38"/>
      <c r="D142" s="38"/>
      <c r="E142" s="38"/>
      <c r="F142" s="45"/>
      <c r="G142" s="45"/>
      <c r="H142" s="45"/>
      <c r="I142" s="53"/>
      <c r="J142" s="53"/>
      <c r="K142" s="53"/>
      <c r="L142" s="53"/>
      <c r="M142" s="45"/>
      <c r="N142" s="45"/>
    </row>
    <row r="143" s="17" customFormat="1" customHeight="1" spans="1:14">
      <c r="A143" s="45"/>
      <c r="B143" s="45"/>
      <c r="C143" s="38"/>
      <c r="D143" s="38"/>
      <c r="E143" s="38"/>
      <c r="F143" s="45"/>
      <c r="G143" s="45"/>
      <c r="H143" s="45"/>
      <c r="I143" s="53"/>
      <c r="J143" s="53"/>
      <c r="K143" s="53"/>
      <c r="L143" s="53"/>
      <c r="M143" s="45"/>
      <c r="N143" s="45"/>
    </row>
    <row r="144" s="17" customFormat="1" customHeight="1" spans="1:14">
      <c r="A144" s="45"/>
      <c r="B144" s="45"/>
      <c r="C144" s="38"/>
      <c r="D144" s="38"/>
      <c r="E144" s="38"/>
      <c r="F144" s="45"/>
      <c r="G144" s="45"/>
      <c r="H144" s="45"/>
      <c r="I144" s="53"/>
      <c r="J144" s="53"/>
      <c r="K144" s="53"/>
      <c r="L144" s="53"/>
      <c r="M144" s="45"/>
      <c r="N144" s="45"/>
    </row>
    <row r="145" s="17" customFormat="1" customHeight="1" spans="1:14">
      <c r="A145" s="45"/>
      <c r="B145" s="45"/>
      <c r="C145" s="38"/>
      <c r="D145" s="38"/>
      <c r="E145" s="38"/>
      <c r="F145" s="45"/>
      <c r="G145" s="45"/>
      <c r="H145" s="45"/>
      <c r="I145" s="53"/>
      <c r="J145" s="53"/>
      <c r="K145" s="53"/>
      <c r="L145" s="53"/>
      <c r="M145" s="45"/>
      <c r="N145" s="45"/>
    </row>
    <row r="146" s="17" customFormat="1" customHeight="1" spans="1:14">
      <c r="A146" s="45"/>
      <c r="B146" s="45"/>
      <c r="C146" s="38"/>
      <c r="D146" s="38"/>
      <c r="E146" s="38"/>
      <c r="F146" s="45"/>
      <c r="G146" s="45"/>
      <c r="H146" s="45"/>
      <c r="I146" s="53"/>
      <c r="J146" s="53"/>
      <c r="K146" s="53"/>
      <c r="L146" s="53"/>
      <c r="M146" s="45"/>
      <c r="N146" s="45"/>
    </row>
    <row r="147" s="17" customFormat="1" customHeight="1" spans="1:14">
      <c r="A147" s="45"/>
      <c r="B147" s="45"/>
      <c r="C147" s="38"/>
      <c r="D147" s="38"/>
      <c r="E147" s="38"/>
      <c r="F147" s="45"/>
      <c r="G147" s="45"/>
      <c r="H147" s="45"/>
      <c r="I147" s="53"/>
      <c r="J147" s="53"/>
      <c r="K147" s="53"/>
      <c r="L147" s="53"/>
      <c r="M147" s="45"/>
      <c r="N147" s="45"/>
    </row>
    <row r="148" s="17" customFormat="1" customHeight="1" spans="1:14">
      <c r="A148" s="45"/>
      <c r="B148" s="45"/>
      <c r="C148" s="38"/>
      <c r="D148" s="38"/>
      <c r="E148" s="38"/>
      <c r="F148" s="45"/>
      <c r="G148" s="45"/>
      <c r="H148" s="45"/>
      <c r="I148" s="54"/>
      <c r="J148" s="45"/>
      <c r="K148" s="45"/>
      <c r="L148" s="45"/>
      <c r="M148" s="45"/>
      <c r="N148" s="45"/>
    </row>
    <row r="149" s="17" customFormat="1" customHeight="1" spans="1:14">
      <c r="A149" s="45"/>
      <c r="B149" s="45"/>
      <c r="C149" s="38"/>
      <c r="D149" s="38"/>
      <c r="E149" s="38"/>
      <c r="F149" s="45"/>
      <c r="G149" s="45"/>
      <c r="H149" s="45"/>
      <c r="I149" s="54"/>
      <c r="J149" s="45"/>
      <c r="K149" s="45"/>
      <c r="L149" s="45"/>
      <c r="M149" s="45"/>
      <c r="N149" s="45"/>
    </row>
    <row r="150" s="17" customFormat="1" customHeight="1" spans="1:14">
      <c r="A150" s="45"/>
      <c r="B150" s="45"/>
      <c r="C150" s="38"/>
      <c r="D150" s="38"/>
      <c r="E150" s="38"/>
      <c r="F150" s="45"/>
      <c r="G150" s="45"/>
      <c r="H150" s="45"/>
      <c r="I150" s="54"/>
      <c r="J150" s="45"/>
      <c r="K150" s="45"/>
      <c r="L150" s="45"/>
      <c r="M150" s="45"/>
      <c r="N150" s="45"/>
    </row>
    <row r="151" s="17" customFormat="1" customHeight="1" spans="1:14">
      <c r="A151" s="45"/>
      <c r="B151" s="45"/>
      <c r="C151" s="38"/>
      <c r="D151" s="38"/>
      <c r="E151" s="38"/>
      <c r="F151" s="45"/>
      <c r="G151" s="45"/>
      <c r="H151" s="45"/>
      <c r="I151" s="54"/>
      <c r="J151" s="45"/>
      <c r="K151" s="45"/>
      <c r="L151" s="45"/>
      <c r="M151" s="45"/>
      <c r="N151" s="45"/>
    </row>
    <row r="152" s="17" customFormat="1" customHeight="1" spans="1:14">
      <c r="A152" s="45"/>
      <c r="B152" s="45"/>
      <c r="C152" s="38"/>
      <c r="D152" s="38"/>
      <c r="E152" s="38"/>
      <c r="F152" s="45"/>
      <c r="G152" s="45"/>
      <c r="H152" s="45"/>
      <c r="I152" s="53"/>
      <c r="J152" s="53"/>
      <c r="K152" s="53"/>
      <c r="L152" s="53"/>
      <c r="M152" s="45"/>
      <c r="N152" s="45"/>
    </row>
    <row r="153" s="17" customFormat="1" customHeight="1" spans="1:14">
      <c r="A153" s="45"/>
      <c r="B153" s="45"/>
      <c r="C153" s="38"/>
      <c r="D153" s="38"/>
      <c r="E153" s="38"/>
      <c r="F153" s="45"/>
      <c r="G153" s="45"/>
      <c r="H153" s="45"/>
      <c r="I153" s="53"/>
      <c r="J153" s="53"/>
      <c r="K153" s="53"/>
      <c r="L153" s="53"/>
      <c r="M153" s="45"/>
      <c r="N153" s="45"/>
    </row>
    <row r="154" s="17" customFormat="1" customHeight="1" spans="1:14">
      <c r="A154" s="45"/>
      <c r="B154" s="45"/>
      <c r="C154" s="38"/>
      <c r="D154" s="38"/>
      <c r="E154" s="38"/>
      <c r="F154" s="45"/>
      <c r="G154" s="45"/>
      <c r="H154" s="45"/>
      <c r="I154" s="53"/>
      <c r="J154" s="53"/>
      <c r="K154" s="53"/>
      <c r="L154" s="53"/>
      <c r="M154" s="45"/>
      <c r="N154" s="45"/>
    </row>
    <row r="155" s="17" customFormat="1" customHeight="1" spans="1:14">
      <c r="A155" s="45"/>
      <c r="B155" s="45"/>
      <c r="C155" s="38"/>
      <c r="D155" s="38"/>
      <c r="E155" s="38"/>
      <c r="F155" s="45"/>
      <c r="G155" s="45"/>
      <c r="H155" s="45"/>
      <c r="I155" s="53"/>
      <c r="J155" s="53"/>
      <c r="K155" s="53"/>
      <c r="L155" s="53"/>
      <c r="M155" s="45"/>
      <c r="N155" s="45"/>
    </row>
    <row r="156" s="17" customFormat="1" customHeight="1" spans="1:14">
      <c r="A156" s="45"/>
      <c r="B156" s="45"/>
      <c r="C156" s="38"/>
      <c r="D156" s="38"/>
      <c r="E156" s="38"/>
      <c r="F156" s="45"/>
      <c r="G156" s="45"/>
      <c r="H156" s="45"/>
      <c r="I156" s="53"/>
      <c r="J156" s="53"/>
      <c r="K156" s="53"/>
      <c r="L156" s="53"/>
      <c r="M156" s="45"/>
      <c r="N156" s="45"/>
    </row>
    <row r="157" s="17" customFormat="1" customHeight="1" spans="1:14">
      <c r="A157" s="45"/>
      <c r="B157" s="45"/>
      <c r="C157" s="38"/>
      <c r="D157" s="38"/>
      <c r="E157" s="38"/>
      <c r="F157" s="45"/>
      <c r="G157" s="45"/>
      <c r="H157" s="45"/>
      <c r="I157" s="53"/>
      <c r="J157" s="53"/>
      <c r="K157" s="53"/>
      <c r="L157" s="53"/>
      <c r="M157" s="45"/>
      <c r="N157" s="45"/>
    </row>
    <row r="158" s="17" customFormat="1" customHeight="1" spans="1:14">
      <c r="A158" s="45"/>
      <c r="B158" s="45"/>
      <c r="C158" s="38"/>
      <c r="D158" s="38"/>
      <c r="E158" s="38"/>
      <c r="F158" s="45"/>
      <c r="G158" s="45"/>
      <c r="H158" s="45"/>
      <c r="I158" s="53"/>
      <c r="J158" s="53"/>
      <c r="K158" s="53"/>
      <c r="L158" s="53"/>
      <c r="M158" s="45"/>
      <c r="N158" s="45"/>
    </row>
    <row r="159" s="17" customFormat="1" customHeight="1" spans="1:14">
      <c r="A159" s="45"/>
      <c r="B159" s="45"/>
      <c r="C159" s="38"/>
      <c r="D159" s="38"/>
      <c r="E159" s="38"/>
      <c r="F159" s="45"/>
      <c r="G159" s="45"/>
      <c r="H159" s="45"/>
      <c r="I159" s="53"/>
      <c r="J159" s="53"/>
      <c r="K159" s="53"/>
      <c r="L159" s="53"/>
      <c r="M159" s="45"/>
      <c r="N159" s="45"/>
    </row>
    <row r="160" s="17" customFormat="1" customHeight="1" spans="1:14">
      <c r="A160" s="45"/>
      <c r="B160" s="45"/>
      <c r="C160" s="38"/>
      <c r="D160" s="38"/>
      <c r="E160" s="38"/>
      <c r="F160" s="45"/>
      <c r="G160" s="45"/>
      <c r="H160" s="45"/>
      <c r="I160" s="53"/>
      <c r="J160" s="53"/>
      <c r="K160" s="53"/>
      <c r="L160" s="53"/>
      <c r="M160" s="45"/>
      <c r="N160" s="45"/>
    </row>
    <row r="161" s="17" customFormat="1" customHeight="1" spans="1:14">
      <c r="A161" s="45"/>
      <c r="B161" s="45"/>
      <c r="C161" s="38"/>
      <c r="D161" s="38"/>
      <c r="E161" s="38"/>
      <c r="F161" s="45"/>
      <c r="G161" s="45"/>
      <c r="H161" s="45"/>
      <c r="I161" s="54"/>
      <c r="J161" s="45"/>
      <c r="K161" s="45"/>
      <c r="L161" s="45"/>
      <c r="M161" s="45"/>
      <c r="N161" s="45"/>
    </row>
    <row r="162" s="17" customFormat="1" customHeight="1" spans="1:14">
      <c r="A162" s="45"/>
      <c r="B162" s="45"/>
      <c r="C162" s="38"/>
      <c r="D162" s="38"/>
      <c r="E162" s="38"/>
      <c r="F162" s="45"/>
      <c r="G162" s="45"/>
      <c r="H162" s="45"/>
      <c r="I162" s="54"/>
      <c r="J162" s="45"/>
      <c r="K162" s="45"/>
      <c r="L162" s="45"/>
      <c r="M162" s="45"/>
      <c r="N162" s="45"/>
    </row>
    <row r="163" s="17" customFormat="1" customHeight="1" spans="1:14">
      <c r="A163" s="45"/>
      <c r="B163" s="45"/>
      <c r="C163" s="38"/>
      <c r="D163" s="38"/>
      <c r="E163" s="38"/>
      <c r="F163" s="45"/>
      <c r="G163" s="45"/>
      <c r="H163" s="45"/>
      <c r="I163" s="54"/>
      <c r="J163" s="45"/>
      <c r="K163" s="45"/>
      <c r="L163" s="45"/>
      <c r="M163" s="45"/>
      <c r="N163" s="45"/>
    </row>
    <row r="164" s="17" customFormat="1" customHeight="1" spans="1:14">
      <c r="A164" s="45"/>
      <c r="B164" s="45"/>
      <c r="C164" s="38"/>
      <c r="D164" s="38"/>
      <c r="E164" s="38"/>
      <c r="F164" s="45"/>
      <c r="G164" s="45"/>
      <c r="H164" s="45"/>
      <c r="I164" s="54"/>
      <c r="J164" s="45"/>
      <c r="K164" s="45"/>
      <c r="L164" s="45"/>
      <c r="M164" s="45"/>
      <c r="N164" s="45"/>
    </row>
    <row r="165" s="17" customFormat="1" customHeight="1" spans="1:14">
      <c r="A165" s="45"/>
      <c r="B165" s="45"/>
      <c r="C165" s="38"/>
      <c r="D165" s="38"/>
      <c r="E165" s="38"/>
      <c r="F165" s="45"/>
      <c r="G165" s="45"/>
      <c r="H165" s="45"/>
      <c r="I165" s="53"/>
      <c r="J165" s="53"/>
      <c r="K165" s="53"/>
      <c r="L165" s="53"/>
      <c r="M165" s="45"/>
      <c r="N165" s="45"/>
    </row>
    <row r="166" s="17" customFormat="1" customHeight="1" spans="1:14">
      <c r="A166" s="45"/>
      <c r="B166" s="45"/>
      <c r="C166" s="38"/>
      <c r="D166" s="38"/>
      <c r="E166" s="38"/>
      <c r="F166" s="45"/>
      <c r="G166" s="45"/>
      <c r="H166" s="45"/>
      <c r="I166" s="53"/>
      <c r="J166" s="53"/>
      <c r="K166" s="53"/>
      <c r="L166" s="53"/>
      <c r="M166" s="45"/>
      <c r="N166" s="45"/>
    </row>
    <row r="167" s="17" customFormat="1" customHeight="1" spans="1:14">
      <c r="A167" s="45"/>
      <c r="B167" s="45"/>
      <c r="C167" s="38"/>
      <c r="D167" s="38"/>
      <c r="E167" s="38"/>
      <c r="F167" s="45"/>
      <c r="G167" s="45"/>
      <c r="H167" s="45"/>
      <c r="I167" s="53"/>
      <c r="J167" s="53"/>
      <c r="K167" s="53"/>
      <c r="L167" s="53"/>
      <c r="M167" s="45"/>
      <c r="N167" s="45"/>
    </row>
    <row r="168" s="17" customFormat="1" customHeight="1" spans="1:14">
      <c r="A168" s="45"/>
      <c r="B168" s="45"/>
      <c r="C168" s="38"/>
      <c r="D168" s="38"/>
      <c r="E168" s="38"/>
      <c r="F168" s="45"/>
      <c r="G168" s="45"/>
      <c r="H168" s="45"/>
      <c r="I168" s="53"/>
      <c r="J168" s="53"/>
      <c r="K168" s="53"/>
      <c r="L168" s="53"/>
      <c r="M168" s="45"/>
      <c r="N168" s="45"/>
    </row>
    <row r="169" s="17" customFormat="1" customHeight="1" spans="1:14">
      <c r="A169" s="45"/>
      <c r="B169" s="45"/>
      <c r="C169" s="38"/>
      <c r="D169" s="38"/>
      <c r="E169" s="38"/>
      <c r="F169" s="45"/>
      <c r="G169" s="45"/>
      <c r="H169" s="45"/>
      <c r="I169" s="53"/>
      <c r="J169" s="53"/>
      <c r="K169" s="53"/>
      <c r="L169" s="53"/>
      <c r="M169" s="45"/>
      <c r="N169" s="45"/>
    </row>
    <row r="170" s="17" customFormat="1" customHeight="1" spans="1:14">
      <c r="A170" s="45"/>
      <c r="B170" s="45"/>
      <c r="C170" s="38"/>
      <c r="D170" s="38"/>
      <c r="E170" s="38"/>
      <c r="F170" s="45"/>
      <c r="G170" s="45"/>
      <c r="H170" s="45"/>
      <c r="I170" s="53"/>
      <c r="J170" s="53"/>
      <c r="K170" s="53"/>
      <c r="L170" s="53"/>
      <c r="M170" s="45"/>
      <c r="N170" s="45"/>
    </row>
    <row r="171" s="17" customFormat="1" customHeight="1" spans="1:14">
      <c r="A171" s="45"/>
      <c r="B171" s="45"/>
      <c r="C171" s="38"/>
      <c r="D171" s="38"/>
      <c r="E171" s="38"/>
      <c r="F171" s="45"/>
      <c r="G171" s="45"/>
      <c r="H171" s="45"/>
      <c r="I171" s="53"/>
      <c r="J171" s="53"/>
      <c r="K171" s="53"/>
      <c r="L171" s="53"/>
      <c r="M171" s="45"/>
      <c r="N171" s="45"/>
    </row>
    <row r="172" s="17" customFormat="1" customHeight="1" spans="1:14">
      <c r="A172" s="45"/>
      <c r="B172" s="45"/>
      <c r="C172" s="38"/>
      <c r="D172" s="38"/>
      <c r="E172" s="38"/>
      <c r="F172" s="45"/>
      <c r="G172" s="45"/>
      <c r="H172" s="45"/>
      <c r="I172" s="53"/>
      <c r="J172" s="53"/>
      <c r="K172" s="53"/>
      <c r="L172" s="53"/>
      <c r="M172" s="45"/>
      <c r="N172" s="45"/>
    </row>
    <row r="173" s="17" customFormat="1" customHeight="1" spans="1:14">
      <c r="A173" s="45"/>
      <c r="B173" s="45"/>
      <c r="C173" s="38"/>
      <c r="D173" s="38"/>
      <c r="E173" s="38"/>
      <c r="F173" s="45"/>
      <c r="G173" s="45"/>
      <c r="H173" s="45"/>
      <c r="I173" s="53"/>
      <c r="J173" s="53"/>
      <c r="K173" s="53"/>
      <c r="L173" s="53"/>
      <c r="M173" s="45"/>
      <c r="N173" s="45"/>
    </row>
    <row r="174" s="17" customFormat="1" customHeight="1" spans="1:14">
      <c r="A174" s="45"/>
      <c r="B174" s="45"/>
      <c r="C174" s="38"/>
      <c r="D174" s="38"/>
      <c r="E174" s="38"/>
      <c r="F174" s="45"/>
      <c r="G174" s="45"/>
      <c r="H174" s="45"/>
      <c r="I174" s="54"/>
      <c r="J174" s="45"/>
      <c r="K174" s="45"/>
      <c r="L174" s="45"/>
      <c r="M174" s="45"/>
      <c r="N174" s="45"/>
    </row>
    <row r="175" s="17" customFormat="1" customHeight="1" spans="1:14">
      <c r="A175" s="45"/>
      <c r="B175" s="45"/>
      <c r="C175" s="38"/>
      <c r="D175" s="38"/>
      <c r="E175" s="38"/>
      <c r="F175" s="45"/>
      <c r="G175" s="45"/>
      <c r="H175" s="45"/>
      <c r="I175" s="54"/>
      <c r="J175" s="45"/>
      <c r="K175" s="45"/>
      <c r="L175" s="45"/>
      <c r="M175" s="45"/>
      <c r="N175" s="45"/>
    </row>
    <row r="176" s="17" customFormat="1" customHeight="1" spans="1:14">
      <c r="A176" s="45"/>
      <c r="B176" s="45"/>
      <c r="C176" s="38"/>
      <c r="D176" s="38"/>
      <c r="E176" s="38"/>
      <c r="F176" s="45"/>
      <c r="G176" s="45"/>
      <c r="H176" s="45"/>
      <c r="I176" s="54"/>
      <c r="J176" s="45"/>
      <c r="K176" s="45"/>
      <c r="L176" s="45"/>
      <c r="M176" s="45"/>
      <c r="N176" s="45"/>
    </row>
    <row r="177" s="17" customFormat="1" customHeight="1" spans="1:14">
      <c r="A177" s="45"/>
      <c r="B177" s="45"/>
      <c r="C177" s="38"/>
      <c r="D177" s="38"/>
      <c r="E177" s="38"/>
      <c r="F177" s="45"/>
      <c r="G177" s="45"/>
      <c r="H177" s="45"/>
      <c r="I177" s="54"/>
      <c r="J177" s="45"/>
      <c r="K177" s="45"/>
      <c r="L177" s="45"/>
      <c r="M177" s="45"/>
      <c r="N177" s="45"/>
    </row>
    <row r="178" s="17" customFormat="1" customHeight="1" spans="1:14">
      <c r="A178" s="45"/>
      <c r="B178" s="45"/>
      <c r="C178" s="38"/>
      <c r="D178" s="38"/>
      <c r="E178" s="38"/>
      <c r="F178" s="45"/>
      <c r="G178" s="45"/>
      <c r="H178" s="45"/>
      <c r="I178" s="53"/>
      <c r="J178" s="53"/>
      <c r="K178" s="53"/>
      <c r="L178" s="53"/>
      <c r="M178" s="45"/>
      <c r="N178" s="45"/>
    </row>
    <row r="179" s="17" customFormat="1" customHeight="1" spans="1:14">
      <c r="A179" s="45"/>
      <c r="B179" s="45"/>
      <c r="C179" s="38"/>
      <c r="D179" s="38"/>
      <c r="E179" s="38"/>
      <c r="F179" s="45"/>
      <c r="G179" s="45"/>
      <c r="H179" s="45"/>
      <c r="I179" s="53"/>
      <c r="J179" s="53"/>
      <c r="K179" s="53"/>
      <c r="L179" s="53"/>
      <c r="M179" s="45"/>
      <c r="N179" s="45"/>
    </row>
    <row r="180" s="17" customFormat="1" customHeight="1" spans="1:14">
      <c r="A180" s="45"/>
      <c r="B180" s="45"/>
      <c r="C180" s="38"/>
      <c r="D180" s="38"/>
      <c r="E180" s="38"/>
      <c r="F180" s="45"/>
      <c r="G180" s="45"/>
      <c r="H180" s="45"/>
      <c r="I180" s="53"/>
      <c r="J180" s="53"/>
      <c r="K180" s="53"/>
      <c r="L180" s="53"/>
      <c r="M180" s="45"/>
      <c r="N180" s="45"/>
    </row>
    <row r="181" s="17" customFormat="1" customHeight="1" spans="1:14">
      <c r="A181" s="45"/>
      <c r="B181" s="45"/>
      <c r="C181" s="38"/>
      <c r="D181" s="38"/>
      <c r="E181" s="38"/>
      <c r="F181" s="45"/>
      <c r="G181" s="45"/>
      <c r="H181" s="45"/>
      <c r="I181" s="53"/>
      <c r="J181" s="53"/>
      <c r="K181" s="53"/>
      <c r="L181" s="53"/>
      <c r="M181" s="45"/>
      <c r="N181" s="45"/>
    </row>
    <row r="182" s="17" customFormat="1" customHeight="1" spans="1:14">
      <c r="A182" s="45"/>
      <c r="B182" s="45"/>
      <c r="C182" s="38"/>
      <c r="D182" s="38"/>
      <c r="E182" s="38"/>
      <c r="F182" s="45"/>
      <c r="G182" s="45"/>
      <c r="H182" s="45"/>
      <c r="I182" s="53"/>
      <c r="J182" s="53"/>
      <c r="K182" s="53"/>
      <c r="L182" s="53"/>
      <c r="M182" s="45"/>
      <c r="N182" s="45"/>
    </row>
    <row r="183" s="17" customFormat="1" customHeight="1" spans="1:14">
      <c r="A183" s="45"/>
      <c r="B183" s="45"/>
      <c r="C183" s="38"/>
      <c r="D183" s="38"/>
      <c r="E183" s="38"/>
      <c r="F183" s="45"/>
      <c r="G183" s="45"/>
      <c r="H183" s="45"/>
      <c r="I183" s="53"/>
      <c r="J183" s="53"/>
      <c r="K183" s="53"/>
      <c r="L183" s="53"/>
      <c r="M183" s="45"/>
      <c r="N183" s="45"/>
    </row>
    <row r="184" s="17" customFormat="1" customHeight="1" spans="1:14">
      <c r="A184" s="45"/>
      <c r="B184" s="45"/>
      <c r="C184" s="38"/>
      <c r="D184" s="38"/>
      <c r="E184" s="38"/>
      <c r="F184" s="45"/>
      <c r="G184" s="45"/>
      <c r="H184" s="45"/>
      <c r="I184" s="53"/>
      <c r="J184" s="53"/>
      <c r="K184" s="53"/>
      <c r="L184" s="53"/>
      <c r="M184" s="45"/>
      <c r="N184" s="45"/>
    </row>
    <row r="185" s="17" customFormat="1" customHeight="1" spans="1:14">
      <c r="A185" s="45"/>
      <c r="B185" s="45"/>
      <c r="C185" s="38"/>
      <c r="D185" s="38"/>
      <c r="E185" s="38"/>
      <c r="F185" s="45"/>
      <c r="G185" s="45"/>
      <c r="H185" s="45"/>
      <c r="I185" s="53"/>
      <c r="J185" s="53"/>
      <c r="K185" s="53"/>
      <c r="L185" s="53"/>
      <c r="M185" s="45"/>
      <c r="N185" s="45"/>
    </row>
    <row r="186" s="17" customFormat="1" customHeight="1" spans="1:14">
      <c r="A186" s="45"/>
      <c r="B186" s="45"/>
      <c r="C186" s="38"/>
      <c r="D186" s="38"/>
      <c r="E186" s="38"/>
      <c r="F186" s="45"/>
      <c r="G186" s="45"/>
      <c r="H186" s="45"/>
      <c r="I186" s="53"/>
      <c r="J186" s="53"/>
      <c r="K186" s="53"/>
      <c r="L186" s="53"/>
      <c r="M186" s="45"/>
      <c r="N186" s="45"/>
    </row>
    <row r="187" s="17" customFormat="1" customHeight="1" spans="1:14">
      <c r="A187" s="45"/>
      <c r="B187" s="45"/>
      <c r="C187" s="38"/>
      <c r="D187" s="38"/>
      <c r="E187" s="38"/>
      <c r="F187" s="45"/>
      <c r="G187" s="45"/>
      <c r="H187" s="45"/>
      <c r="I187" s="54"/>
      <c r="J187" s="45"/>
      <c r="K187" s="45"/>
      <c r="L187" s="45"/>
      <c r="M187" s="45"/>
      <c r="N187" s="45"/>
    </row>
    <row r="188" s="17" customFormat="1" customHeight="1" spans="1:14">
      <c r="A188" s="45"/>
      <c r="B188" s="45"/>
      <c r="C188" s="38"/>
      <c r="D188" s="38"/>
      <c r="E188" s="38"/>
      <c r="F188" s="45"/>
      <c r="G188" s="45"/>
      <c r="H188" s="45"/>
      <c r="I188" s="54"/>
      <c r="J188" s="45"/>
      <c r="K188" s="45"/>
      <c r="L188" s="45"/>
      <c r="M188" s="45"/>
      <c r="N188" s="45"/>
    </row>
    <row r="189" s="17" customFormat="1" customHeight="1" spans="1:14">
      <c r="A189" s="45"/>
      <c r="B189" s="45"/>
      <c r="C189" s="38"/>
      <c r="D189" s="38"/>
      <c r="E189" s="38"/>
      <c r="F189" s="45"/>
      <c r="G189" s="45"/>
      <c r="H189" s="45"/>
      <c r="I189" s="54"/>
      <c r="J189" s="45"/>
      <c r="K189" s="45"/>
      <c r="L189" s="45"/>
      <c r="M189" s="45"/>
      <c r="N189" s="45"/>
    </row>
    <row r="190" s="17" customFormat="1" customHeight="1" spans="1:14">
      <c r="A190" s="45"/>
      <c r="B190" s="45"/>
      <c r="C190" s="38"/>
      <c r="D190" s="38"/>
      <c r="E190" s="38"/>
      <c r="F190" s="45"/>
      <c r="G190" s="45"/>
      <c r="H190" s="45"/>
      <c r="I190" s="54"/>
      <c r="J190" s="45"/>
      <c r="K190" s="45"/>
      <c r="L190" s="45"/>
      <c r="M190" s="45"/>
      <c r="N190" s="45"/>
    </row>
    <row r="191" s="17" customFormat="1" customHeight="1" spans="1:14">
      <c r="A191" s="45"/>
      <c r="B191" s="45"/>
      <c r="C191" s="38"/>
      <c r="D191" s="38"/>
      <c r="E191" s="38"/>
      <c r="F191" s="45"/>
      <c r="G191" s="45"/>
      <c r="H191" s="45"/>
      <c r="I191" s="53"/>
      <c r="J191" s="53"/>
      <c r="K191" s="53"/>
      <c r="L191" s="53"/>
      <c r="M191" s="45"/>
      <c r="N191" s="45"/>
    </row>
    <row r="192" s="17" customFormat="1" customHeight="1" spans="1:14">
      <c r="A192" s="45"/>
      <c r="B192" s="45"/>
      <c r="C192" s="38"/>
      <c r="D192" s="38"/>
      <c r="E192" s="38"/>
      <c r="F192" s="45"/>
      <c r="G192" s="45"/>
      <c r="H192" s="45"/>
      <c r="I192" s="53"/>
      <c r="J192" s="53"/>
      <c r="K192" s="53"/>
      <c r="L192" s="53"/>
      <c r="M192" s="45"/>
      <c r="N192" s="45"/>
    </row>
    <row r="193" s="17" customFormat="1" customHeight="1" spans="1:14">
      <c r="A193" s="45"/>
      <c r="B193" s="45"/>
      <c r="C193" s="38"/>
      <c r="D193" s="38"/>
      <c r="E193" s="38"/>
      <c r="F193" s="45"/>
      <c r="G193" s="45"/>
      <c r="H193" s="45"/>
      <c r="I193" s="53"/>
      <c r="J193" s="53"/>
      <c r="K193" s="53"/>
      <c r="L193" s="53"/>
      <c r="M193" s="45"/>
      <c r="N193" s="45"/>
    </row>
    <row r="194" s="17" customFormat="1" customHeight="1" spans="1:14">
      <c r="A194" s="45"/>
      <c r="B194" s="45"/>
      <c r="C194" s="38"/>
      <c r="D194" s="38"/>
      <c r="E194" s="38"/>
      <c r="F194" s="45"/>
      <c r="G194" s="45"/>
      <c r="H194" s="45"/>
      <c r="I194" s="53"/>
      <c r="J194" s="53"/>
      <c r="K194" s="53"/>
      <c r="L194" s="53"/>
      <c r="M194" s="45"/>
      <c r="N194" s="45"/>
    </row>
    <row r="195" s="17" customFormat="1" customHeight="1" spans="1:14">
      <c r="A195" s="45"/>
      <c r="B195" s="45"/>
      <c r="C195" s="38"/>
      <c r="D195" s="38"/>
      <c r="E195" s="38"/>
      <c r="F195" s="45"/>
      <c r="G195" s="45"/>
      <c r="H195" s="45"/>
      <c r="I195" s="53"/>
      <c r="J195" s="53"/>
      <c r="K195" s="53"/>
      <c r="L195" s="53"/>
      <c r="M195" s="45"/>
      <c r="N195" s="45"/>
    </row>
    <row r="196" s="17" customFormat="1" customHeight="1" spans="1:14">
      <c r="A196" s="45"/>
      <c r="B196" s="45"/>
      <c r="C196" s="38"/>
      <c r="D196" s="38"/>
      <c r="E196" s="38"/>
      <c r="F196" s="45"/>
      <c r="G196" s="45"/>
      <c r="H196" s="45"/>
      <c r="I196" s="53"/>
      <c r="J196" s="53"/>
      <c r="K196" s="53"/>
      <c r="L196" s="53"/>
      <c r="M196" s="45"/>
      <c r="N196" s="45"/>
    </row>
    <row r="197" s="17" customFormat="1" customHeight="1" spans="1:14">
      <c r="A197" s="45"/>
      <c r="B197" s="45"/>
      <c r="C197" s="38"/>
      <c r="D197" s="38"/>
      <c r="E197" s="38"/>
      <c r="F197" s="45"/>
      <c r="G197" s="45"/>
      <c r="H197" s="45"/>
      <c r="I197" s="53"/>
      <c r="J197" s="53"/>
      <c r="K197" s="53"/>
      <c r="L197" s="53"/>
      <c r="M197" s="45"/>
      <c r="N197" s="45"/>
    </row>
    <row r="198" s="17" customFormat="1" customHeight="1" spans="1:14">
      <c r="A198" s="45"/>
      <c r="B198" s="45"/>
      <c r="C198" s="38"/>
      <c r="D198" s="38"/>
      <c r="E198" s="38"/>
      <c r="F198" s="45"/>
      <c r="G198" s="45"/>
      <c r="H198" s="45"/>
      <c r="I198" s="53"/>
      <c r="J198" s="53"/>
      <c r="K198" s="53"/>
      <c r="L198" s="53"/>
      <c r="M198" s="45"/>
      <c r="N198" s="45"/>
    </row>
    <row r="199" s="17" customFormat="1" customHeight="1" spans="1:14">
      <c r="A199" s="45"/>
      <c r="B199" s="45"/>
      <c r="C199" s="38"/>
      <c r="D199" s="38"/>
      <c r="E199" s="38"/>
      <c r="F199" s="45"/>
      <c r="G199" s="45"/>
      <c r="H199" s="45"/>
      <c r="I199" s="53"/>
      <c r="J199" s="53"/>
      <c r="K199" s="53"/>
      <c r="L199" s="53"/>
      <c r="M199" s="45"/>
      <c r="N199" s="45"/>
    </row>
    <row r="200" s="17" customFormat="1" customHeight="1" spans="1:14">
      <c r="A200" s="45"/>
      <c r="B200" s="45"/>
      <c r="C200" s="38"/>
      <c r="D200" s="38"/>
      <c r="E200" s="38"/>
      <c r="F200" s="45"/>
      <c r="G200" s="45"/>
      <c r="H200" s="45"/>
      <c r="I200" s="54"/>
      <c r="J200" s="45"/>
      <c r="K200" s="45"/>
      <c r="L200" s="45"/>
      <c r="M200" s="45"/>
      <c r="N200" s="45"/>
    </row>
    <row r="201" s="17" customFormat="1" customHeight="1" spans="1:14">
      <c r="A201" s="45"/>
      <c r="B201" s="45"/>
      <c r="C201" s="38"/>
      <c r="D201" s="38"/>
      <c r="E201" s="38"/>
      <c r="F201" s="45"/>
      <c r="G201" s="45"/>
      <c r="H201" s="45"/>
      <c r="I201" s="54"/>
      <c r="J201" s="45"/>
      <c r="K201" s="45"/>
      <c r="L201" s="45"/>
      <c r="M201" s="45"/>
      <c r="N201" s="45"/>
    </row>
    <row r="202" s="17" customFormat="1" customHeight="1" spans="1:14">
      <c r="A202" s="45"/>
      <c r="B202" s="45"/>
      <c r="C202" s="38"/>
      <c r="D202" s="38"/>
      <c r="E202" s="38"/>
      <c r="F202" s="45"/>
      <c r="G202" s="45"/>
      <c r="H202" s="45"/>
      <c r="I202" s="54"/>
      <c r="J202" s="45"/>
      <c r="K202" s="45"/>
      <c r="L202" s="45"/>
      <c r="M202" s="45"/>
      <c r="N202" s="45"/>
    </row>
    <row r="203" s="17" customFormat="1" customHeight="1" spans="1:14">
      <c r="A203" s="45"/>
      <c r="B203" s="45"/>
      <c r="C203" s="38"/>
      <c r="D203" s="38"/>
      <c r="E203" s="38"/>
      <c r="F203" s="45"/>
      <c r="G203" s="45"/>
      <c r="H203" s="45"/>
      <c r="I203" s="54"/>
      <c r="J203" s="45"/>
      <c r="K203" s="45"/>
      <c r="L203" s="45"/>
      <c r="M203" s="45"/>
      <c r="N203" s="45"/>
    </row>
    <row r="204" s="17" customFormat="1" customHeight="1" spans="1:14">
      <c r="A204" s="45"/>
      <c r="B204" s="45"/>
      <c r="C204" s="38"/>
      <c r="D204" s="38"/>
      <c r="E204" s="38"/>
      <c r="F204" s="45"/>
      <c r="G204" s="45"/>
      <c r="H204" s="45"/>
      <c r="I204" s="53"/>
      <c r="J204" s="53"/>
      <c r="K204" s="53"/>
      <c r="L204" s="53"/>
      <c r="M204" s="45"/>
      <c r="N204" s="45"/>
    </row>
    <row r="205" s="17" customFormat="1" customHeight="1" spans="1:14">
      <c r="A205" s="45"/>
      <c r="B205" s="45"/>
      <c r="C205" s="38"/>
      <c r="D205" s="38"/>
      <c r="E205" s="38"/>
      <c r="F205" s="45"/>
      <c r="G205" s="45"/>
      <c r="H205" s="45"/>
      <c r="I205" s="53"/>
      <c r="J205" s="53"/>
      <c r="K205" s="53"/>
      <c r="L205" s="53"/>
      <c r="M205" s="45"/>
      <c r="N205" s="45"/>
    </row>
    <row r="206" customHeight="1" spans="1:14">
      <c r="A206" s="22"/>
      <c r="B206" s="22"/>
      <c r="C206" s="21"/>
      <c r="D206" s="21"/>
      <c r="E206" s="21"/>
      <c r="F206" s="22"/>
      <c r="G206" s="22"/>
      <c r="H206" s="22"/>
      <c r="I206" s="55"/>
      <c r="J206" s="55"/>
      <c r="K206" s="55"/>
      <c r="L206" s="55"/>
      <c r="M206" s="22"/>
      <c r="N206" s="22"/>
    </row>
    <row r="207" customHeight="1" spans="1:14">
      <c r="A207" s="22"/>
      <c r="B207" s="22"/>
      <c r="C207" s="21"/>
      <c r="D207" s="21"/>
      <c r="E207" s="21"/>
      <c r="F207" s="22"/>
      <c r="G207" s="22"/>
      <c r="H207" s="22"/>
      <c r="I207" s="55"/>
      <c r="J207" s="55"/>
      <c r="K207" s="55"/>
      <c r="L207" s="55"/>
      <c r="M207" s="22"/>
      <c r="N207" s="22"/>
    </row>
    <row r="208" customHeight="1" spans="1:14">
      <c r="A208" s="22"/>
      <c r="B208" s="22"/>
      <c r="C208" s="21"/>
      <c r="D208" s="21"/>
      <c r="E208" s="21"/>
      <c r="F208" s="22"/>
      <c r="G208" s="22"/>
      <c r="H208" s="22"/>
      <c r="I208" s="55"/>
      <c r="J208" s="55"/>
      <c r="K208" s="55"/>
      <c r="L208" s="55"/>
      <c r="M208" s="22"/>
      <c r="N208" s="22"/>
    </row>
    <row r="209" customHeight="1" spans="1:14">
      <c r="A209" s="22"/>
      <c r="B209" s="22"/>
      <c r="C209" s="21"/>
      <c r="D209" s="21"/>
      <c r="E209" s="21"/>
      <c r="F209" s="22"/>
      <c r="G209" s="22"/>
      <c r="H209" s="22"/>
      <c r="I209" s="55"/>
      <c r="J209" s="55"/>
      <c r="K209" s="55"/>
      <c r="L209" s="55"/>
      <c r="M209" s="22"/>
      <c r="N209" s="22"/>
    </row>
    <row r="210" customHeight="1" spans="1:14">
      <c r="A210" s="22"/>
      <c r="B210" s="22"/>
      <c r="C210" s="21"/>
      <c r="D210" s="21"/>
      <c r="E210" s="21"/>
      <c r="F210" s="22"/>
      <c r="G210" s="22"/>
      <c r="H210" s="22"/>
      <c r="I210" s="55"/>
      <c r="J210" s="55"/>
      <c r="K210" s="55"/>
      <c r="L210" s="55"/>
      <c r="M210" s="22"/>
      <c r="N210" s="22"/>
    </row>
    <row r="211" customHeight="1" spans="1:14">
      <c r="A211" s="22"/>
      <c r="B211" s="22"/>
      <c r="C211" s="21"/>
      <c r="D211" s="21"/>
      <c r="E211" s="21"/>
      <c r="F211" s="22"/>
      <c r="G211" s="22"/>
      <c r="H211" s="22"/>
      <c r="I211" s="55"/>
      <c r="J211" s="55"/>
      <c r="K211" s="55"/>
      <c r="L211" s="55"/>
      <c r="M211" s="22"/>
      <c r="N211" s="22"/>
    </row>
    <row r="212" customHeight="1" spans="1:14">
      <c r="A212" s="22"/>
      <c r="B212" s="22"/>
      <c r="C212" s="21"/>
      <c r="D212" s="21"/>
      <c r="E212" s="21"/>
      <c r="F212" s="22"/>
      <c r="G212" s="22"/>
      <c r="H212" s="22"/>
      <c r="I212" s="55"/>
      <c r="J212" s="55"/>
      <c r="K212" s="55"/>
      <c r="L212" s="55"/>
      <c r="M212" s="22"/>
      <c r="N212" s="22"/>
    </row>
    <row r="213" customHeight="1" spans="1:14">
      <c r="A213" s="22"/>
      <c r="B213" s="22"/>
      <c r="C213" s="21"/>
      <c r="D213" s="21"/>
      <c r="E213" s="21"/>
      <c r="F213" s="22"/>
      <c r="G213" s="22"/>
      <c r="H213" s="22"/>
      <c r="I213" s="19"/>
      <c r="J213" s="22"/>
      <c r="K213" s="22"/>
      <c r="L213" s="22"/>
      <c r="M213" s="22"/>
      <c r="N213" s="22"/>
    </row>
    <row r="214" customHeight="1" spans="1:14">
      <c r="A214" s="22"/>
      <c r="B214" s="22"/>
      <c r="C214" s="21"/>
      <c r="D214" s="21"/>
      <c r="E214" s="21"/>
      <c r="F214" s="22"/>
      <c r="G214" s="22"/>
      <c r="H214" s="22"/>
      <c r="I214" s="19"/>
      <c r="J214" s="22"/>
      <c r="K214" s="22"/>
      <c r="L214" s="22"/>
      <c r="M214" s="22"/>
      <c r="N214" s="22"/>
    </row>
    <row r="215" customHeight="1" spans="1:14">
      <c r="A215" s="22"/>
      <c r="B215" s="22"/>
      <c r="C215" s="21"/>
      <c r="D215" s="21"/>
      <c r="E215" s="21"/>
      <c r="F215" s="22"/>
      <c r="G215" s="22"/>
      <c r="H215" s="22"/>
      <c r="I215" s="19"/>
      <c r="J215" s="22"/>
      <c r="K215" s="22"/>
      <c r="L215" s="22"/>
      <c r="M215" s="22"/>
      <c r="N215" s="22"/>
    </row>
    <row r="216" customHeight="1" spans="1:14">
      <c r="A216" s="22"/>
      <c r="B216" s="22"/>
      <c r="C216" s="21"/>
      <c r="D216" s="21"/>
      <c r="E216" s="21"/>
      <c r="F216" s="22"/>
      <c r="G216" s="22"/>
      <c r="H216" s="22"/>
      <c r="I216" s="19"/>
      <c r="J216" s="22"/>
      <c r="K216" s="22"/>
      <c r="L216" s="22"/>
      <c r="M216" s="22"/>
      <c r="N216" s="22"/>
    </row>
    <row r="217" customHeight="1" spans="1:14">
      <c r="A217" s="22"/>
      <c r="B217" s="22"/>
      <c r="C217" s="21"/>
      <c r="D217" s="21"/>
      <c r="E217" s="21"/>
      <c r="F217" s="22"/>
      <c r="G217" s="22"/>
      <c r="H217" s="22"/>
      <c r="I217" s="55"/>
      <c r="J217" s="55"/>
      <c r="K217" s="55"/>
      <c r="L217" s="55"/>
      <c r="M217" s="22"/>
      <c r="N217" s="22"/>
    </row>
    <row r="218" customHeight="1" spans="1:14">
      <c r="A218" s="22"/>
      <c r="B218" s="22"/>
      <c r="C218" s="21"/>
      <c r="D218" s="21"/>
      <c r="E218" s="21"/>
      <c r="F218" s="22"/>
      <c r="G218" s="22"/>
      <c r="H218" s="22"/>
      <c r="I218" s="55"/>
      <c r="J218" s="55"/>
      <c r="K218" s="55"/>
      <c r="L218" s="55"/>
      <c r="M218" s="22"/>
      <c r="N218" s="22"/>
    </row>
    <row r="219" customHeight="1" spans="1:14">
      <c r="A219" s="22"/>
      <c r="B219" s="22"/>
      <c r="C219" s="21"/>
      <c r="D219" s="21"/>
      <c r="E219" s="21"/>
      <c r="F219" s="22"/>
      <c r="G219" s="22"/>
      <c r="H219" s="22"/>
      <c r="I219" s="55"/>
      <c r="J219" s="55"/>
      <c r="K219" s="55"/>
      <c r="L219" s="55"/>
      <c r="M219" s="22"/>
      <c r="N219" s="22"/>
    </row>
    <row r="220" customHeight="1" spans="1:14">
      <c r="A220" s="22"/>
      <c r="B220" s="22"/>
      <c r="C220" s="21"/>
      <c r="D220" s="21"/>
      <c r="E220" s="21"/>
      <c r="F220" s="22"/>
      <c r="G220" s="22"/>
      <c r="H220" s="22"/>
      <c r="I220" s="55"/>
      <c r="J220" s="55"/>
      <c r="K220" s="55"/>
      <c r="L220" s="55"/>
      <c r="M220" s="22"/>
      <c r="N220" s="22"/>
    </row>
    <row r="221" customHeight="1" spans="1:14">
      <c r="A221" s="22"/>
      <c r="B221" s="22"/>
      <c r="C221" s="21"/>
      <c r="D221" s="21"/>
      <c r="E221" s="21"/>
      <c r="F221" s="22"/>
      <c r="G221" s="22"/>
      <c r="H221" s="22"/>
      <c r="I221" s="55"/>
      <c r="J221" s="55"/>
      <c r="K221" s="55"/>
      <c r="L221" s="55"/>
      <c r="M221" s="22"/>
      <c r="N221" s="22"/>
    </row>
    <row r="222" customHeight="1" spans="1:14">
      <c r="A222" s="22"/>
      <c r="B222" s="22"/>
      <c r="C222" s="21"/>
      <c r="D222" s="21"/>
      <c r="E222" s="21"/>
      <c r="F222" s="22"/>
      <c r="G222" s="22"/>
      <c r="H222" s="22"/>
      <c r="I222" s="55"/>
      <c r="J222" s="55"/>
      <c r="K222" s="55"/>
      <c r="L222" s="55"/>
      <c r="M222" s="22"/>
      <c r="N222" s="22"/>
    </row>
    <row r="223" customHeight="1" spans="1:14">
      <c r="A223" s="22"/>
      <c r="B223" s="22"/>
      <c r="C223" s="21"/>
      <c r="D223" s="21"/>
      <c r="E223" s="21"/>
      <c r="F223" s="22"/>
      <c r="G223" s="22"/>
      <c r="H223" s="22"/>
      <c r="I223" s="55"/>
      <c r="J223" s="55"/>
      <c r="K223" s="55"/>
      <c r="L223" s="55"/>
      <c r="M223" s="22"/>
      <c r="N223" s="22"/>
    </row>
    <row r="224" customHeight="1" spans="1:14">
      <c r="A224" s="22"/>
      <c r="B224" s="22"/>
      <c r="C224" s="21"/>
      <c r="D224" s="21"/>
      <c r="E224" s="21"/>
      <c r="F224" s="22"/>
      <c r="G224" s="22"/>
      <c r="H224" s="22"/>
      <c r="I224" s="55"/>
      <c r="J224" s="55"/>
      <c r="K224" s="55"/>
      <c r="L224" s="55"/>
      <c r="M224" s="22"/>
      <c r="N224" s="22"/>
    </row>
    <row r="225" customHeight="1" spans="1:14">
      <c r="A225" s="22"/>
      <c r="B225" s="22"/>
      <c r="C225" s="21"/>
      <c r="D225" s="21"/>
      <c r="E225" s="21"/>
      <c r="F225" s="22"/>
      <c r="G225" s="22"/>
      <c r="H225" s="22"/>
      <c r="I225" s="55"/>
      <c r="J225" s="55"/>
      <c r="K225" s="55"/>
      <c r="L225" s="55"/>
      <c r="M225" s="22"/>
      <c r="N225" s="22"/>
    </row>
    <row r="226" customHeight="1" spans="1:14">
      <c r="A226" s="22"/>
      <c r="B226" s="22"/>
      <c r="C226" s="21"/>
      <c r="D226" s="21"/>
      <c r="E226" s="21"/>
      <c r="F226" s="22"/>
      <c r="G226" s="22"/>
      <c r="H226" s="22"/>
      <c r="I226" s="19"/>
      <c r="J226" s="22"/>
      <c r="K226" s="22"/>
      <c r="L226" s="22"/>
      <c r="M226" s="22"/>
      <c r="N226" s="22"/>
    </row>
    <row r="227" customHeight="1" spans="1:14">
      <c r="A227" s="22"/>
      <c r="B227" s="22"/>
      <c r="C227" s="21"/>
      <c r="D227" s="21"/>
      <c r="E227" s="21"/>
      <c r="F227" s="22"/>
      <c r="G227" s="22"/>
      <c r="H227" s="22"/>
      <c r="I227" s="19"/>
      <c r="J227" s="22"/>
      <c r="K227" s="22"/>
      <c r="L227" s="22"/>
      <c r="M227" s="22"/>
      <c r="N227" s="22"/>
    </row>
    <row r="228" customHeight="1" spans="1:14">
      <c r="A228" s="22"/>
      <c r="B228" s="22"/>
      <c r="C228" s="21"/>
      <c r="D228" s="21"/>
      <c r="E228" s="21"/>
      <c r="F228" s="22"/>
      <c r="G228" s="22"/>
      <c r="H228" s="22"/>
      <c r="I228" s="19"/>
      <c r="J228" s="22"/>
      <c r="K228" s="22"/>
      <c r="L228" s="22"/>
      <c r="M228" s="22"/>
      <c r="N228" s="22"/>
    </row>
    <row r="229" customHeight="1" spans="1:14">
      <c r="A229" s="22"/>
      <c r="B229" s="22"/>
      <c r="C229" s="21"/>
      <c r="D229" s="21"/>
      <c r="E229" s="21"/>
      <c r="F229" s="22"/>
      <c r="G229" s="22"/>
      <c r="H229" s="22"/>
      <c r="I229" s="19"/>
      <c r="J229" s="22"/>
      <c r="K229" s="22"/>
      <c r="L229" s="22"/>
      <c r="M229" s="22"/>
      <c r="N229" s="22"/>
    </row>
    <row r="230" customHeight="1" spans="1:14">
      <c r="A230" s="22"/>
      <c r="B230" s="22"/>
      <c r="C230" s="21"/>
      <c r="D230" s="21"/>
      <c r="E230" s="21"/>
      <c r="F230" s="22"/>
      <c r="G230" s="22"/>
      <c r="H230" s="22"/>
      <c r="I230" s="55"/>
      <c r="J230" s="55"/>
      <c r="K230" s="55"/>
      <c r="L230" s="55"/>
      <c r="M230" s="22"/>
      <c r="N230" s="22"/>
    </row>
    <row r="231" customHeight="1" spans="1:14">
      <c r="A231" s="22"/>
      <c r="B231" s="22"/>
      <c r="C231" s="21"/>
      <c r="D231" s="21"/>
      <c r="E231" s="21"/>
      <c r="F231" s="22"/>
      <c r="G231" s="22"/>
      <c r="H231" s="22"/>
      <c r="I231" s="55"/>
      <c r="J231" s="55"/>
      <c r="K231" s="55"/>
      <c r="L231" s="55"/>
      <c r="M231" s="22"/>
      <c r="N231" s="22"/>
    </row>
    <row r="232" customHeight="1" spans="1:14">
      <c r="A232" s="22"/>
      <c r="B232" s="22"/>
      <c r="C232" s="21"/>
      <c r="D232" s="21"/>
      <c r="E232" s="21"/>
      <c r="F232" s="22"/>
      <c r="G232" s="22"/>
      <c r="H232" s="22"/>
      <c r="I232" s="55"/>
      <c r="J232" s="55"/>
      <c r="K232" s="55"/>
      <c r="L232" s="55"/>
      <c r="M232" s="22"/>
      <c r="N232" s="22"/>
    </row>
    <row r="233" customHeight="1" spans="1:14">
      <c r="A233" s="22"/>
      <c r="B233" s="22"/>
      <c r="C233" s="21"/>
      <c r="D233" s="21"/>
      <c r="E233" s="21"/>
      <c r="F233" s="22"/>
      <c r="G233" s="22"/>
      <c r="H233" s="22"/>
      <c r="I233" s="55"/>
      <c r="J233" s="55"/>
      <c r="K233" s="55"/>
      <c r="L233" s="55"/>
      <c r="M233" s="22"/>
      <c r="N233" s="22"/>
    </row>
    <row r="234" customHeight="1" spans="1:14">
      <c r="A234" s="22"/>
      <c r="B234" s="22"/>
      <c r="C234" s="21"/>
      <c r="D234" s="21"/>
      <c r="E234" s="21"/>
      <c r="F234" s="22"/>
      <c r="G234" s="22"/>
      <c r="H234" s="22"/>
      <c r="I234" s="55"/>
      <c r="J234" s="55"/>
      <c r="K234" s="55"/>
      <c r="L234" s="55"/>
      <c r="M234" s="22"/>
      <c r="N234" s="22"/>
    </row>
    <row r="235" customHeight="1" spans="1:14">
      <c r="A235" s="22"/>
      <c r="B235" s="22"/>
      <c r="C235" s="21"/>
      <c r="D235" s="21"/>
      <c r="E235" s="21"/>
      <c r="F235" s="22"/>
      <c r="G235" s="22"/>
      <c r="H235" s="22"/>
      <c r="I235" s="55"/>
      <c r="J235" s="55"/>
      <c r="K235" s="55"/>
      <c r="L235" s="55"/>
      <c r="M235" s="22"/>
      <c r="N235" s="22"/>
    </row>
    <row r="236" customHeight="1" spans="1:14">
      <c r="A236" s="22"/>
      <c r="B236" s="22"/>
      <c r="C236" s="21"/>
      <c r="D236" s="21"/>
      <c r="E236" s="21"/>
      <c r="F236" s="22"/>
      <c r="G236" s="22"/>
      <c r="H236" s="22"/>
      <c r="I236" s="55"/>
      <c r="J236" s="55"/>
      <c r="K236" s="55"/>
      <c r="L236" s="55"/>
      <c r="M236" s="22"/>
      <c r="N236" s="22"/>
    </row>
    <row r="237" customHeight="1" spans="1:14">
      <c r="A237" s="22"/>
      <c r="B237" s="22"/>
      <c r="C237" s="21"/>
      <c r="D237" s="21"/>
      <c r="E237" s="21"/>
      <c r="F237" s="22"/>
      <c r="G237" s="22"/>
      <c r="H237" s="22"/>
      <c r="I237" s="55"/>
      <c r="J237" s="55"/>
      <c r="K237" s="55"/>
      <c r="L237" s="55"/>
      <c r="M237" s="22"/>
      <c r="N237" s="22"/>
    </row>
    <row r="238" customHeight="1" spans="1:14">
      <c r="A238" s="22"/>
      <c r="B238" s="22"/>
      <c r="C238" s="21"/>
      <c r="D238" s="21"/>
      <c r="E238" s="21"/>
      <c r="F238" s="22"/>
      <c r="G238" s="22"/>
      <c r="H238" s="22"/>
      <c r="I238" s="55"/>
      <c r="J238" s="55"/>
      <c r="K238" s="55"/>
      <c r="L238" s="55"/>
      <c r="M238" s="22"/>
      <c r="N238" s="22"/>
    </row>
    <row r="239" customHeight="1" spans="1:14">
      <c r="A239" s="22"/>
      <c r="B239" s="22"/>
      <c r="C239" s="21"/>
      <c r="D239" s="21"/>
      <c r="E239" s="21"/>
      <c r="F239" s="22"/>
      <c r="G239" s="22"/>
      <c r="H239" s="22"/>
      <c r="I239" s="19"/>
      <c r="J239" s="22"/>
      <c r="K239" s="22"/>
      <c r="L239" s="22"/>
      <c r="M239" s="22"/>
      <c r="N239" s="22"/>
    </row>
    <row r="240" customHeight="1" spans="1:14">
      <c r="A240" s="22"/>
      <c r="B240" s="22"/>
      <c r="C240" s="21"/>
      <c r="D240" s="21"/>
      <c r="E240" s="21"/>
      <c r="F240" s="22"/>
      <c r="G240" s="22"/>
      <c r="H240" s="22"/>
      <c r="I240" s="19"/>
      <c r="J240" s="22"/>
      <c r="K240" s="22"/>
      <c r="L240" s="22"/>
      <c r="M240" s="22"/>
      <c r="N240" s="22"/>
    </row>
    <row r="241" customHeight="1" spans="1:14">
      <c r="A241" s="22"/>
      <c r="B241" s="22"/>
      <c r="C241" s="21"/>
      <c r="D241" s="21"/>
      <c r="E241" s="21"/>
      <c r="F241" s="22"/>
      <c r="G241" s="22"/>
      <c r="H241" s="22"/>
      <c r="I241" s="19"/>
      <c r="J241" s="22"/>
      <c r="K241" s="22"/>
      <c r="L241" s="22"/>
      <c r="M241" s="22"/>
      <c r="N241" s="22"/>
    </row>
    <row r="242" customHeight="1" spans="1:14">
      <c r="A242" s="22"/>
      <c r="B242" s="22"/>
      <c r="C242" s="21"/>
      <c r="D242" s="21"/>
      <c r="E242" s="21"/>
      <c r="F242" s="22"/>
      <c r="G242" s="22"/>
      <c r="H242" s="22"/>
      <c r="I242" s="19"/>
      <c r="J242" s="22"/>
      <c r="K242" s="22"/>
      <c r="L242" s="22"/>
      <c r="M242" s="22"/>
      <c r="N242" s="22"/>
    </row>
    <row r="243" customHeight="1" spans="1:14">
      <c r="A243" s="22"/>
      <c r="B243" s="22"/>
      <c r="C243" s="21"/>
      <c r="D243" s="21"/>
      <c r="E243" s="21"/>
      <c r="F243" s="22"/>
      <c r="G243" s="22"/>
      <c r="H243" s="22"/>
      <c r="I243" s="55"/>
      <c r="J243" s="55"/>
      <c r="K243" s="55"/>
      <c r="L243" s="55"/>
      <c r="M243" s="22"/>
      <c r="N243" s="22"/>
    </row>
    <row r="244" customHeight="1" spans="1:14">
      <c r="A244" s="22"/>
      <c r="B244" s="22"/>
      <c r="C244" s="21"/>
      <c r="D244" s="21"/>
      <c r="E244" s="21"/>
      <c r="F244" s="22"/>
      <c r="G244" s="22"/>
      <c r="H244" s="22"/>
      <c r="I244" s="55"/>
      <c r="J244" s="55"/>
      <c r="K244" s="55"/>
      <c r="L244" s="55"/>
      <c r="M244" s="22"/>
      <c r="N244" s="22"/>
    </row>
    <row r="245" customHeight="1" spans="1:14">
      <c r="A245" s="22"/>
      <c r="B245" s="22"/>
      <c r="C245" s="21"/>
      <c r="D245" s="21"/>
      <c r="E245" s="21"/>
      <c r="F245" s="22"/>
      <c r="G245" s="22"/>
      <c r="H245" s="22"/>
      <c r="I245" s="55"/>
      <c r="J245" s="55"/>
      <c r="K245" s="55"/>
      <c r="L245" s="55"/>
      <c r="M245" s="22"/>
      <c r="N245" s="22"/>
    </row>
    <row r="246" customHeight="1" spans="1:14">
      <c r="A246" s="22"/>
      <c r="B246" s="22"/>
      <c r="C246" s="21"/>
      <c r="D246" s="21"/>
      <c r="E246" s="21"/>
      <c r="F246" s="22"/>
      <c r="G246" s="22"/>
      <c r="H246" s="22"/>
      <c r="I246" s="55"/>
      <c r="J246" s="55"/>
      <c r="K246" s="55"/>
      <c r="L246" s="55"/>
      <c r="M246" s="22"/>
      <c r="N246" s="22"/>
    </row>
    <row r="247" customHeight="1" spans="1:14">
      <c r="A247" s="22"/>
      <c r="B247" s="22"/>
      <c r="C247" s="21"/>
      <c r="D247" s="21"/>
      <c r="E247" s="21"/>
      <c r="F247" s="22"/>
      <c r="G247" s="22"/>
      <c r="H247" s="22"/>
      <c r="I247" s="55"/>
      <c r="J247" s="55"/>
      <c r="K247" s="55"/>
      <c r="L247" s="55"/>
      <c r="M247" s="22"/>
      <c r="N247" s="22"/>
    </row>
    <row r="248" customHeight="1" spans="1:14">
      <c r="A248" s="22"/>
      <c r="B248" s="22"/>
      <c r="C248" s="21"/>
      <c r="D248" s="21"/>
      <c r="E248" s="21"/>
      <c r="F248" s="22"/>
      <c r="G248" s="22"/>
      <c r="H248" s="22"/>
      <c r="I248" s="55"/>
      <c r="J248" s="55"/>
      <c r="K248" s="55"/>
      <c r="L248" s="55"/>
      <c r="M248" s="22"/>
      <c r="N248" s="22"/>
    </row>
    <row r="249" customHeight="1" spans="1:14">
      <c r="A249" s="22"/>
      <c r="B249" s="22"/>
      <c r="C249" s="21"/>
      <c r="D249" s="21"/>
      <c r="E249" s="21"/>
      <c r="F249" s="22"/>
      <c r="G249" s="22"/>
      <c r="H249" s="22"/>
      <c r="I249" s="55"/>
      <c r="J249" s="55"/>
      <c r="K249" s="55"/>
      <c r="L249" s="55"/>
      <c r="M249" s="22"/>
      <c r="N249" s="22"/>
    </row>
    <row r="250" customHeight="1" spans="1:14">
      <c r="A250" s="22"/>
      <c r="B250" s="22"/>
      <c r="C250" s="21"/>
      <c r="D250" s="21"/>
      <c r="E250" s="21"/>
      <c r="F250" s="22"/>
      <c r="G250" s="22"/>
      <c r="H250" s="22"/>
      <c r="I250" s="55"/>
      <c r="J250" s="55"/>
      <c r="K250" s="55"/>
      <c r="L250" s="55"/>
      <c r="M250" s="22"/>
      <c r="N250" s="22"/>
    </row>
    <row r="251" customHeight="1" spans="1:14">
      <c r="A251" s="22"/>
      <c r="B251" s="22"/>
      <c r="C251" s="21"/>
      <c r="D251" s="21"/>
      <c r="E251" s="21"/>
      <c r="F251" s="22"/>
      <c r="G251" s="22"/>
      <c r="H251" s="22"/>
      <c r="I251" s="55"/>
      <c r="J251" s="55"/>
      <c r="K251" s="55"/>
      <c r="L251" s="55"/>
      <c r="M251" s="22"/>
      <c r="N251" s="22"/>
    </row>
    <row r="252" customHeight="1" spans="1:14">
      <c r="A252" s="22"/>
      <c r="B252" s="22"/>
      <c r="C252" s="21"/>
      <c r="D252" s="21"/>
      <c r="E252" s="21"/>
      <c r="F252" s="22"/>
      <c r="G252" s="22"/>
      <c r="H252" s="22"/>
      <c r="I252" s="19"/>
      <c r="J252" s="22"/>
      <c r="K252" s="22"/>
      <c r="L252" s="22"/>
      <c r="M252" s="22"/>
      <c r="N252" s="22"/>
    </row>
    <row r="253" customHeight="1" spans="1:14">
      <c r="A253" s="22"/>
      <c r="B253" s="22"/>
      <c r="C253" s="21"/>
      <c r="D253" s="21"/>
      <c r="E253" s="21"/>
      <c r="F253" s="22"/>
      <c r="G253" s="22"/>
      <c r="H253" s="22"/>
      <c r="I253" s="19"/>
      <c r="J253" s="22"/>
      <c r="K253" s="22"/>
      <c r="L253" s="22"/>
      <c r="M253" s="22"/>
      <c r="N253" s="22"/>
    </row>
    <row r="254" customHeight="1" spans="1:14">
      <c r="A254" s="22"/>
      <c r="B254" s="22"/>
      <c r="C254" s="21"/>
      <c r="D254" s="21"/>
      <c r="E254" s="21"/>
      <c r="F254" s="22"/>
      <c r="G254" s="22"/>
      <c r="H254" s="22"/>
      <c r="I254" s="19"/>
      <c r="J254" s="22"/>
      <c r="K254" s="22"/>
      <c r="L254" s="22"/>
      <c r="M254" s="22"/>
      <c r="N254" s="22"/>
    </row>
    <row r="255" customHeight="1" spans="1:14">
      <c r="A255" s="22"/>
      <c r="B255" s="22"/>
      <c r="C255" s="21"/>
      <c r="D255" s="21"/>
      <c r="E255" s="21"/>
      <c r="F255" s="22"/>
      <c r="G255" s="22"/>
      <c r="H255" s="22"/>
      <c r="I255" s="19"/>
      <c r="J255" s="22"/>
      <c r="K255" s="22"/>
      <c r="L255" s="22"/>
      <c r="M255" s="22"/>
      <c r="N255" s="22"/>
    </row>
    <row r="256" customHeight="1" spans="1:14">
      <c r="A256" s="22"/>
      <c r="B256" s="22"/>
      <c r="C256" s="21"/>
      <c r="D256" s="21"/>
      <c r="E256" s="21"/>
      <c r="F256" s="22"/>
      <c r="G256" s="22"/>
      <c r="H256" s="22"/>
      <c r="I256" s="55"/>
      <c r="J256" s="55"/>
      <c r="K256" s="55"/>
      <c r="L256" s="55"/>
      <c r="M256" s="22"/>
      <c r="N256" s="22"/>
    </row>
    <row r="257" customHeight="1" spans="1:14">
      <c r="A257" s="22"/>
      <c r="B257" s="22"/>
      <c r="C257" s="21"/>
      <c r="D257" s="21"/>
      <c r="E257" s="21"/>
      <c r="F257" s="22"/>
      <c r="G257" s="22"/>
      <c r="H257" s="22"/>
      <c r="I257" s="55"/>
      <c r="J257" s="55"/>
      <c r="K257" s="55"/>
      <c r="L257" s="55"/>
      <c r="M257" s="22"/>
      <c r="N257" s="22"/>
    </row>
    <row r="258" customHeight="1" spans="1:14">
      <c r="A258" s="22"/>
      <c r="B258" s="22"/>
      <c r="C258" s="21"/>
      <c r="D258" s="21"/>
      <c r="E258" s="21"/>
      <c r="F258" s="22"/>
      <c r="G258" s="22"/>
      <c r="H258" s="22"/>
      <c r="I258" s="55"/>
      <c r="J258" s="55"/>
      <c r="K258" s="55"/>
      <c r="L258" s="55"/>
      <c r="M258" s="22"/>
      <c r="N258" s="22"/>
    </row>
    <row r="259" customHeight="1" spans="1:14">
      <c r="A259" s="22"/>
      <c r="B259" s="22"/>
      <c r="C259" s="21"/>
      <c r="D259" s="21"/>
      <c r="E259" s="21"/>
      <c r="F259" s="22"/>
      <c r="G259" s="22"/>
      <c r="H259" s="22"/>
      <c r="I259" s="55"/>
      <c r="J259" s="55"/>
      <c r="K259" s="55"/>
      <c r="L259" s="55"/>
      <c r="M259" s="22"/>
      <c r="N259" s="22"/>
    </row>
    <row r="260" customHeight="1" spans="1:14">
      <c r="A260" s="22"/>
      <c r="B260" s="22"/>
      <c r="C260" s="21"/>
      <c r="D260" s="21"/>
      <c r="E260" s="21"/>
      <c r="F260" s="22"/>
      <c r="G260" s="22"/>
      <c r="H260" s="22"/>
      <c r="I260" s="55"/>
      <c r="J260" s="55"/>
      <c r="K260" s="55"/>
      <c r="L260" s="55"/>
      <c r="M260" s="22"/>
      <c r="N260" s="22"/>
    </row>
    <row r="261" customHeight="1" spans="1:14">
      <c r="A261" s="22"/>
      <c r="B261" s="22"/>
      <c r="C261" s="21"/>
      <c r="D261" s="21"/>
      <c r="E261" s="21"/>
      <c r="F261" s="22"/>
      <c r="G261" s="22"/>
      <c r="H261" s="22"/>
      <c r="I261" s="55"/>
      <c r="J261" s="55"/>
      <c r="K261" s="55"/>
      <c r="L261" s="55"/>
      <c r="M261" s="22"/>
      <c r="N261" s="22"/>
    </row>
  </sheetData>
  <mergeCells count="15">
    <mergeCell ref="A1:B1"/>
    <mergeCell ref="A2:B2"/>
    <mergeCell ref="A3:B3"/>
    <mergeCell ref="A4:B4"/>
    <mergeCell ref="A5:B5"/>
    <mergeCell ref="A6:N6"/>
    <mergeCell ref="A7:N7"/>
    <mergeCell ref="A8:N8"/>
    <mergeCell ref="I9:L9"/>
    <mergeCell ref="B11:B13"/>
    <mergeCell ref="B14:B17"/>
    <mergeCell ref="B20:B22"/>
    <mergeCell ref="B26:B27"/>
    <mergeCell ref="B29:B31"/>
    <mergeCell ref="B34:B37"/>
  </mergeCells>
  <conditionalFormatting sqref="I10:L261">
    <cfRule type="cellIs" dxfId="0" priority="3" stopIfTrue="1" operator="equal">
      <formula>"F"</formula>
    </cfRule>
    <cfRule type="cellIs" dxfId="1" priority="4" stopIfTrue="1" operator="equal">
      <formula>"P"</formula>
    </cfRule>
    <cfRule type="cellIs" dxfId="2" priority="1" stopIfTrue="1" operator="equal">
      <formula>"/"</formula>
    </cfRule>
    <cfRule type="cellIs" dxfId="3" priority="2" stopIfTrue="1" operator="equal">
      <formula>"B"</formula>
    </cfRule>
  </conditionalFormatting>
  <dataValidations count="1">
    <dataValidation type="list" allowBlank="1" showInputMessage="1" showErrorMessage="1" sqref="I10:L261">
      <formula1>"P,F,B,/"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40" sqref="A40:AN40"/>
    </sheetView>
  </sheetViews>
  <sheetFormatPr defaultColWidth="9" defaultRowHeight="13.5" outlineLevelRow="7"/>
  <cols>
    <col min="1" max="1" width="10.1666666666667" customWidth="1"/>
  </cols>
  <sheetData>
    <row r="1" spans="1:9">
      <c r="A1" s="1" t="s">
        <v>124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125</v>
      </c>
      <c r="B3" s="4"/>
      <c r="C3" s="5">
        <f>E12</f>
        <v>0</v>
      </c>
      <c r="D3" s="6"/>
      <c r="E3" s="3" t="s">
        <v>41</v>
      </c>
      <c r="F3" s="4"/>
      <c r="G3" s="7" t="e">
        <f>COUNTIF(#REF!,"B")</f>
        <v>#REF!</v>
      </c>
      <c r="H3" s="7"/>
      <c r="I3" s="7"/>
    </row>
    <row r="4" spans="1:9">
      <c r="A4" s="8" t="s">
        <v>30</v>
      </c>
      <c r="B4" s="9"/>
      <c r="C4" s="5" t="e">
        <f>COUNTIF(#REF!,"p")</f>
        <v>#REF!</v>
      </c>
      <c r="D4" s="6"/>
      <c r="E4" s="3" t="s">
        <v>47</v>
      </c>
      <c r="F4" s="4"/>
      <c r="G4" s="7" t="e">
        <f>COUNTIF(#REF!,"/")</f>
        <v>#REF!</v>
      </c>
      <c r="H4" s="7"/>
      <c r="I4" s="7"/>
    </row>
    <row r="5" spans="1:9">
      <c r="A5" s="10" t="s">
        <v>35</v>
      </c>
      <c r="B5" s="11"/>
      <c r="C5" s="5" t="e">
        <f>COUNTIF(#REF!,"F")</f>
        <v>#REF!</v>
      </c>
      <c r="D5" s="6"/>
      <c r="E5" s="3" t="s">
        <v>126</v>
      </c>
      <c r="F5" s="4"/>
      <c r="G5" s="7"/>
      <c r="H5" s="7"/>
      <c r="I5" s="7"/>
    </row>
    <row r="6" spans="1:9">
      <c r="A6" s="3" t="s">
        <v>127</v>
      </c>
      <c r="B6" s="4"/>
      <c r="C6" s="5"/>
      <c r="D6" s="6"/>
      <c r="E6" s="3" t="s">
        <v>128</v>
      </c>
      <c r="F6" s="4"/>
      <c r="G6" s="7"/>
      <c r="H6" s="7"/>
      <c r="I6" s="7"/>
    </row>
    <row r="7" spans="1:9">
      <c r="A7" s="12" t="s">
        <v>129</v>
      </c>
      <c r="B7" s="13"/>
      <c r="C7" s="13"/>
      <c r="D7" s="13"/>
      <c r="E7" s="13"/>
      <c r="F7" s="13"/>
      <c r="G7" s="13"/>
      <c r="H7" s="13"/>
      <c r="I7" s="15"/>
    </row>
    <row r="8" spans="1:9">
      <c r="A8" s="14" t="s">
        <v>130</v>
      </c>
      <c r="B8" s="14" t="s">
        <v>131</v>
      </c>
      <c r="C8" s="14" t="s">
        <v>132</v>
      </c>
      <c r="D8" s="14" t="s">
        <v>133</v>
      </c>
      <c r="E8" s="14" t="s">
        <v>134</v>
      </c>
      <c r="F8" s="14" t="s">
        <v>135</v>
      </c>
      <c r="G8" s="14" t="s">
        <v>136</v>
      </c>
      <c r="H8" s="14" t="s">
        <v>137</v>
      </c>
      <c r="I8" s="14" t="s">
        <v>138</v>
      </c>
    </row>
  </sheetData>
  <mergeCells count="18"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A6:B6"/>
    <mergeCell ref="C6:D6"/>
    <mergeCell ref="E6:F6"/>
    <mergeCell ref="G6:I6"/>
    <mergeCell ref="A7:I7"/>
    <mergeCell ref="A1:I2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测试观点</vt:lpstr>
      <vt:lpstr>变更履历</vt:lpstr>
      <vt:lpstr>测试用例</vt:lpstr>
      <vt:lpstr>第一次测试报告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燕</cp:lastModifiedBy>
  <dcterms:created xsi:type="dcterms:W3CDTF">2013-11-22T15:51:00Z</dcterms:created>
  <dcterms:modified xsi:type="dcterms:W3CDTF">2021-05-07T09:46:10Z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