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ruit\tech\json_fish_8980\DataTable\"/>
    </mc:Choice>
  </mc:AlternateContent>
  <bookViews>
    <workbookView minimized="1" xWindow="0" yWindow="0" windowWidth="28245" windowHeight="14265"/>
  </bookViews>
  <sheets>
    <sheet name="邀请有礼|InvitaAward" sheetId="2" r:id="rId1"/>
  </sheets>
  <calcPr calcId="152511"/>
</workbook>
</file>

<file path=xl/calcChain.xml><?xml version="1.0" encoding="utf-8"?>
<calcChain xmlns="http://schemas.openxmlformats.org/spreadsheetml/2006/main">
  <c r="N22" i="2" l="1"/>
  <c r="L22" i="2"/>
  <c r="K22" i="2"/>
  <c r="N21" i="2"/>
  <c r="L21" i="2"/>
  <c r="K21" i="2"/>
  <c r="N20" i="2"/>
  <c r="L20" i="2"/>
  <c r="K20" i="2"/>
  <c r="N19" i="2"/>
  <c r="L19" i="2"/>
  <c r="K19" i="2"/>
  <c r="N18" i="2"/>
  <c r="L18" i="2"/>
  <c r="K18" i="2"/>
  <c r="N17" i="2"/>
  <c r="L17" i="2"/>
  <c r="K17" i="2"/>
  <c r="N16" i="2"/>
  <c r="L16" i="2"/>
  <c r="K16" i="2"/>
  <c r="N15" i="2"/>
  <c r="L15" i="2"/>
  <c r="K15" i="2"/>
  <c r="N14" i="2"/>
  <c r="L14" i="2"/>
  <c r="K14" i="2"/>
  <c r="N13" i="2"/>
  <c r="L13" i="2"/>
  <c r="K13" i="2"/>
  <c r="N12" i="2"/>
  <c r="L12" i="2"/>
  <c r="K12" i="2"/>
  <c r="N11" i="2"/>
  <c r="L11" i="2"/>
  <c r="K11" i="2"/>
  <c r="N10" i="2"/>
  <c r="L10" i="2"/>
  <c r="K10" i="2"/>
  <c r="N9" i="2"/>
  <c r="L9" i="2"/>
  <c r="K9" i="2"/>
  <c r="N8" i="2"/>
  <c r="L8" i="2"/>
  <c r="K8" i="2"/>
  <c r="N7" i="2"/>
  <c r="L7" i="2"/>
  <c r="K7" i="2"/>
  <c r="N6" i="2"/>
  <c r="L6" i="2"/>
  <c r="K6" i="2"/>
  <c r="N5" i="2"/>
  <c r="L5" i="2"/>
  <c r="K5" i="2"/>
  <c r="G22" i="2" l="1"/>
  <c r="G16" i="2"/>
  <c r="G10" i="2"/>
  <c r="G20" i="2" l="1"/>
  <c r="G17" i="2"/>
  <c r="G14" i="2"/>
  <c r="G11" i="2"/>
  <c r="H16" i="2" s="1"/>
  <c r="G8" i="2"/>
  <c r="G5" i="2"/>
  <c r="H10" i="2" l="1"/>
  <c r="H22" i="2"/>
  <c r="D20" i="2"/>
  <c r="D18" i="2"/>
  <c r="D15" i="2"/>
  <c r="D13" i="2"/>
  <c r="D12" i="2"/>
  <c r="D16" i="2" l="1"/>
  <c r="D14" i="2"/>
  <c r="D11" i="2"/>
  <c r="D19" i="2"/>
  <c r="D17" i="2"/>
  <c r="D21" i="2"/>
  <c r="D22" i="2"/>
  <c r="D9" i="2"/>
  <c r="D7" i="2"/>
  <c r="D8" i="2"/>
  <c r="D6" i="2"/>
  <c r="D5" i="2"/>
  <c r="D10" i="2"/>
</calcChain>
</file>

<file path=xl/comments1.xml><?xml version="1.0" encoding="utf-8"?>
<comments xmlns="http://schemas.openxmlformats.org/spreadsheetml/2006/main">
  <authors>
    <author>作者</author>
    <author>user</author>
  </authors>
  <commentList>
    <comment ref="D1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只做展示用，实际奖励以掉落组为准</t>
        </r>
      </text>
    </comment>
    <comment ref="I10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从里面随机3～4个物品
必掉金币</t>
        </r>
      </text>
    </comment>
    <comment ref="D1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只做展示用，实际奖励以掉落组为准</t>
        </r>
      </text>
    </comment>
    <comment ref="I16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从里面随机3～4个物品
必掉金币</t>
        </r>
      </text>
    </comment>
    <comment ref="D22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只做展示用，实际奖励以掉落组为准</t>
        </r>
      </text>
    </comment>
    <comment ref="I22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从里面随机3～4个物品
必掉金币</t>
        </r>
      </text>
    </comment>
  </commentList>
</comments>
</file>

<file path=xl/sharedStrings.xml><?xml version="1.0" encoding="utf-8"?>
<sst xmlns="http://schemas.openxmlformats.org/spreadsheetml/2006/main" count="112" uniqueCount="70">
  <si>
    <t>cs</t>
  </si>
  <si>
    <t>c</t>
  </si>
  <si>
    <t>int</t>
  </si>
  <si>
    <t>string</t>
  </si>
  <si>
    <t>id</t>
  </si>
  <si>
    <t>红包【财】</t>
  </si>
  <si>
    <t>红包【发】</t>
  </si>
  <si>
    <t>冰冻</t>
  </si>
  <si>
    <t>活跃度</t>
  </si>
  <si>
    <t>红包【喜】</t>
  </si>
  <si>
    <t>红包【恭】</t>
  </si>
  <si>
    <t>50元话费卡</t>
  </si>
  <si>
    <t>30元话费卡</t>
  </si>
  <si>
    <t>召唤</t>
  </si>
  <si>
    <t>高压锅</t>
  </si>
  <si>
    <t>钻石</t>
  </si>
  <si>
    <t>2元话费卡</t>
  </si>
  <si>
    <t>锁定</t>
  </si>
  <si>
    <t>10元话费卡</t>
  </si>
  <si>
    <t>超级武器4</t>
  </si>
  <si>
    <t>金币</t>
  </si>
  <si>
    <t>狂暴</t>
  </si>
  <si>
    <t>超级武器3</t>
  </si>
  <si>
    <t>超级武器2</t>
  </si>
  <si>
    <t>超级武器1</t>
  </si>
  <si>
    <t>话费券</t>
  </si>
  <si>
    <t>人民币</t>
  </si>
  <si>
    <t>物品类型</t>
  </si>
  <si>
    <t>价值
钻石价值</t>
  </si>
  <si>
    <t>人民币价值</t>
  </si>
  <si>
    <t>人民币
价值</t>
  </si>
  <si>
    <t>数量</t>
  </si>
  <si>
    <t>物品id</t>
  </si>
  <si>
    <t>物品名称</t>
  </si>
  <si>
    <t>物品1</t>
  </si>
  <si>
    <t>reward</t>
  </si>
  <si>
    <t>desc</t>
  </si>
  <si>
    <t>验算表</t>
  </si>
  <si>
    <t>s</t>
  </si>
  <si>
    <t>dropGroup</t>
  </si>
  <si>
    <t>物品2</t>
  </si>
  <si>
    <t>物品3</t>
  </si>
  <si>
    <t>物品4</t>
  </si>
  <si>
    <t>物品5</t>
  </si>
  <si>
    <t>物品6</t>
  </si>
  <si>
    <t>物品类型和奖励内容
固定物品此列用来展示掉落物品</t>
  </si>
  <si>
    <t>对应的惊喜礼包文本描述</t>
    <phoneticPr fontId="4" type="noConversion"/>
  </si>
  <si>
    <t>任务id</t>
    <phoneticPr fontId="4" type="noConversion"/>
  </si>
  <si>
    <t>group</t>
    <phoneticPr fontId="4" type="noConversion"/>
  </si>
  <si>
    <r>
      <t xml:space="preserve">物品掉落组
</t>
    </r>
    <r>
      <rPr>
        <sz val="9"/>
        <color rgb="FFFF0000"/>
        <rFont val="微软雅黑"/>
        <family val="2"/>
        <charset val="134"/>
      </rPr>
      <t>掉落组物品与reward展示物品要一致！</t>
    </r>
    <phoneticPr fontId="4" type="noConversion"/>
  </si>
  <si>
    <t>金币</t>
    <phoneticPr fontId="4" type="noConversion"/>
  </si>
  <si>
    <t>超级武器2</t>
    <phoneticPr fontId="4" type="noConversion"/>
  </si>
  <si>
    <t>超级武器3</t>
    <phoneticPr fontId="4" type="noConversion"/>
  </si>
  <si>
    <t>invitaBox_1</t>
    <phoneticPr fontId="4" type="noConversion"/>
  </si>
  <si>
    <t>invitaBox_2</t>
    <phoneticPr fontId="4" type="noConversion"/>
  </si>
  <si>
    <t>invitaBox_3</t>
    <phoneticPr fontId="4" type="noConversion"/>
  </si>
  <si>
    <r>
      <t xml:space="preserve">所属分组
</t>
    </r>
    <r>
      <rPr>
        <sz val="9"/>
        <color rgb="FFFF0000"/>
        <rFont val="微软雅黑"/>
        <family val="2"/>
        <charset val="134"/>
      </rPr>
      <t>总共50组，未配置的组读取后面组的奖励</t>
    </r>
    <phoneticPr fontId="4" type="noConversion"/>
  </si>
  <si>
    <t>新玩家10级、5天未登录的老玩家充值任意金额</t>
    <phoneticPr fontId="4" type="noConversion"/>
  </si>
  <si>
    <t>每组
总金币</t>
    <phoneticPr fontId="4" type="noConversion"/>
  </si>
  <si>
    <t>5元话费卡</t>
    <phoneticPr fontId="4" type="noConversion"/>
  </si>
  <si>
    <t>1元话费卡</t>
    <phoneticPr fontId="4" type="noConversion"/>
  </si>
  <si>
    <t>1元话费卡</t>
    <phoneticPr fontId="4" type="noConversion"/>
  </si>
  <si>
    <t>超级武器1</t>
    <phoneticPr fontId="4" type="noConversion"/>
  </si>
  <si>
    <t>2元话费卡</t>
    <phoneticPr fontId="4" type="noConversion"/>
  </si>
  <si>
    <t>5元话费卡</t>
    <phoneticPr fontId="4" type="noConversion"/>
  </si>
  <si>
    <t>超级武器1</t>
    <phoneticPr fontId="4" type="noConversion"/>
  </si>
  <si>
    <t>超级武器2</t>
    <phoneticPr fontId="4" type="noConversion"/>
  </si>
  <si>
    <t>4506</t>
    <phoneticPr fontId="4" type="noConversion"/>
  </si>
  <si>
    <t>4511</t>
    <phoneticPr fontId="4" type="noConversion"/>
  </si>
  <si>
    <t>4516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</si>
</sst>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u/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8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3" tint="0.39985351115451523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2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left" vertical="center"/>
    </xf>
    <xf numFmtId="0" fontId="14" fillId="0" borderId="0" xfId="0" applyFont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</cellXfs>
  <cellStyles count="1">
    <cellStyle name="常规" xfId="0" builtinId="0"/>
  </cellStyles>
  <dxfs count="214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29"/>
  <sheetViews>
    <sheetView tabSelected="1" topLeftCell="V1" workbookViewId="0">
      <selection activeCell="AP27" sqref="AP27:AT28"/>
    </sheetView>
  </sheetViews>
  <sheetFormatPr defaultRowHeight="13.5" x14ac:dyDescent="0.15"/>
  <cols>
    <col min="1" max="1" width="9.625" bestFit="1" customWidth="1"/>
    <col min="2" max="2" width="18.125" customWidth="1"/>
    <col min="3" max="3" width="12.125" bestFit="1" customWidth="1"/>
    <col min="4" max="4" width="56.375" bestFit="1" customWidth="1"/>
    <col min="5" max="5" width="19.5" bestFit="1" customWidth="1"/>
    <col min="9" max="9" width="14.25" customWidth="1"/>
    <col min="42" max="42" width="11.625" bestFit="1" customWidth="1"/>
  </cols>
  <sheetData>
    <row r="1" spans="1:46" ht="17.25" x14ac:dyDescent="0.35">
      <c r="A1" s="15" t="s">
        <v>0</v>
      </c>
      <c r="B1" s="15" t="s">
        <v>0</v>
      </c>
      <c r="C1" s="15" t="s">
        <v>1</v>
      </c>
      <c r="D1" s="15" t="s">
        <v>0</v>
      </c>
      <c r="E1" s="15" t="s">
        <v>38</v>
      </c>
      <c r="F1" s="3"/>
      <c r="G1" s="29" t="s">
        <v>57</v>
      </c>
      <c r="H1" s="29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7.25" x14ac:dyDescent="0.35">
      <c r="A2" s="14" t="s">
        <v>2</v>
      </c>
      <c r="B2" s="14" t="s">
        <v>2</v>
      </c>
      <c r="C2" s="14" t="s">
        <v>3</v>
      </c>
      <c r="D2" s="14" t="s">
        <v>3</v>
      </c>
      <c r="E2" s="14" t="s">
        <v>3</v>
      </c>
      <c r="F2" s="18"/>
      <c r="G2" s="1"/>
      <c r="H2" s="1"/>
      <c r="I2" s="1"/>
      <c r="J2" s="17" t="s">
        <v>37</v>
      </c>
      <c r="K2" s="16"/>
      <c r="L2" s="16"/>
      <c r="M2" s="3"/>
      <c r="N2" s="3"/>
      <c r="O2" s="16"/>
      <c r="P2" s="16"/>
      <c r="Q2" s="16"/>
      <c r="R2" s="3"/>
      <c r="S2" s="3"/>
      <c r="T2" s="16"/>
      <c r="U2" s="16"/>
      <c r="V2" s="16"/>
      <c r="W2" s="3"/>
      <c r="X2" s="3"/>
      <c r="Y2" s="16"/>
      <c r="Z2" s="16"/>
      <c r="AA2" s="16"/>
      <c r="AB2" s="3"/>
      <c r="AC2" s="3"/>
      <c r="AD2" s="16"/>
      <c r="AE2" s="16"/>
      <c r="AF2" s="16"/>
      <c r="AG2" s="3"/>
      <c r="AH2" s="3"/>
      <c r="AI2" s="16"/>
      <c r="AJ2" s="16"/>
      <c r="AK2" s="16"/>
      <c r="AL2" s="3"/>
      <c r="AM2" s="3"/>
      <c r="AN2" s="3"/>
      <c r="AO2" s="3"/>
      <c r="AP2" s="3"/>
      <c r="AQ2" s="3"/>
      <c r="AR2" s="3"/>
      <c r="AS2" s="3"/>
      <c r="AT2" s="3"/>
    </row>
    <row r="3" spans="1:46" ht="17.25" x14ac:dyDescent="0.35">
      <c r="A3" s="14" t="s">
        <v>4</v>
      </c>
      <c r="B3" s="14" t="s">
        <v>48</v>
      </c>
      <c r="C3" s="14" t="s">
        <v>36</v>
      </c>
      <c r="D3" s="14" t="s">
        <v>35</v>
      </c>
      <c r="E3" s="14" t="s">
        <v>39</v>
      </c>
      <c r="F3" s="3"/>
      <c r="G3" s="1"/>
      <c r="H3" s="1"/>
      <c r="I3" s="1"/>
      <c r="J3" s="33" t="s">
        <v>34</v>
      </c>
      <c r="K3" s="33"/>
      <c r="L3" s="33"/>
      <c r="M3" s="33"/>
      <c r="N3" s="33"/>
      <c r="O3" s="31" t="s">
        <v>40</v>
      </c>
      <c r="P3" s="31"/>
      <c r="Q3" s="31"/>
      <c r="R3" s="31"/>
      <c r="S3" s="31"/>
      <c r="T3" s="32" t="s">
        <v>41</v>
      </c>
      <c r="U3" s="32"/>
      <c r="V3" s="32"/>
      <c r="W3" s="32"/>
      <c r="X3" s="32"/>
      <c r="Y3" s="31" t="s">
        <v>42</v>
      </c>
      <c r="Z3" s="31"/>
      <c r="AA3" s="31"/>
      <c r="AB3" s="31"/>
      <c r="AC3" s="31"/>
      <c r="AD3" s="32" t="s">
        <v>43</v>
      </c>
      <c r="AE3" s="32"/>
      <c r="AF3" s="32"/>
      <c r="AG3" s="32"/>
      <c r="AH3" s="32"/>
      <c r="AI3" s="31" t="s">
        <v>44</v>
      </c>
      <c r="AJ3" s="31"/>
      <c r="AK3" s="31"/>
      <c r="AL3" s="31"/>
      <c r="AM3" s="31"/>
      <c r="AN3" s="3"/>
      <c r="AO3" s="3"/>
      <c r="AP3" s="3"/>
      <c r="AQ3" s="3"/>
      <c r="AR3" s="3"/>
      <c r="AS3" s="3"/>
      <c r="AT3" s="3"/>
    </row>
    <row r="4" spans="1:46" ht="42.75" x14ac:dyDescent="0.3">
      <c r="A4" s="13" t="s">
        <v>47</v>
      </c>
      <c r="B4" s="13" t="s">
        <v>56</v>
      </c>
      <c r="C4" s="13" t="s">
        <v>46</v>
      </c>
      <c r="D4" s="13" t="s">
        <v>45</v>
      </c>
      <c r="E4" s="13" t="s">
        <v>49</v>
      </c>
      <c r="F4" s="19"/>
      <c r="G4" s="20" t="s">
        <v>50</v>
      </c>
      <c r="H4" s="20" t="s">
        <v>58</v>
      </c>
      <c r="I4" s="1"/>
      <c r="J4" s="12" t="s">
        <v>33</v>
      </c>
      <c r="K4" s="11" t="s">
        <v>27</v>
      </c>
      <c r="L4" s="11" t="s">
        <v>32</v>
      </c>
      <c r="M4" s="11" t="s">
        <v>31</v>
      </c>
      <c r="N4" s="10" t="s">
        <v>30</v>
      </c>
      <c r="O4" s="12" t="s">
        <v>33</v>
      </c>
      <c r="P4" s="11" t="s">
        <v>27</v>
      </c>
      <c r="Q4" s="11" t="s">
        <v>32</v>
      </c>
      <c r="R4" s="11" t="s">
        <v>31</v>
      </c>
      <c r="S4" s="10" t="s">
        <v>30</v>
      </c>
      <c r="T4" s="12" t="s">
        <v>33</v>
      </c>
      <c r="U4" s="11" t="s">
        <v>27</v>
      </c>
      <c r="V4" s="11" t="s">
        <v>32</v>
      </c>
      <c r="W4" s="11" t="s">
        <v>31</v>
      </c>
      <c r="X4" s="10" t="s">
        <v>30</v>
      </c>
      <c r="Y4" s="12" t="s">
        <v>33</v>
      </c>
      <c r="Z4" s="11" t="s">
        <v>27</v>
      </c>
      <c r="AA4" s="11" t="s">
        <v>32</v>
      </c>
      <c r="AB4" s="11" t="s">
        <v>31</v>
      </c>
      <c r="AC4" s="10" t="s">
        <v>30</v>
      </c>
      <c r="AD4" s="12" t="s">
        <v>33</v>
      </c>
      <c r="AE4" s="11" t="s">
        <v>27</v>
      </c>
      <c r="AF4" s="11" t="s">
        <v>32</v>
      </c>
      <c r="AG4" s="11" t="s">
        <v>31</v>
      </c>
      <c r="AH4" s="10" t="s">
        <v>30</v>
      </c>
      <c r="AI4" s="12" t="s">
        <v>33</v>
      </c>
      <c r="AJ4" s="11" t="s">
        <v>27</v>
      </c>
      <c r="AK4" s="11" t="s">
        <v>32</v>
      </c>
      <c r="AL4" s="11" t="s">
        <v>31</v>
      </c>
      <c r="AM4" s="10" t="s">
        <v>30</v>
      </c>
      <c r="AN4" s="9"/>
      <c r="AO4" s="9"/>
      <c r="AP4" s="2">
        <v>0</v>
      </c>
      <c r="AQ4" s="2" t="s">
        <v>29</v>
      </c>
      <c r="AR4" s="2" t="s">
        <v>28</v>
      </c>
      <c r="AS4" s="2" t="s">
        <v>27</v>
      </c>
      <c r="AT4" s="2" t="s">
        <v>4</v>
      </c>
    </row>
    <row r="5" spans="1:46" ht="17.25" x14ac:dyDescent="0.35">
      <c r="A5" s="1">
        <v>1</v>
      </c>
      <c r="B5" s="1">
        <v>1</v>
      </c>
      <c r="C5" s="3"/>
      <c r="D5" s="3" t="str">
        <f>IF(AI5&lt;&gt;"",K5&amp;"|"&amp;L5&amp;"|"&amp;M5&amp;","&amp;P5&amp;"|"&amp;Q5&amp;"|"&amp;R5&amp;","&amp;U5&amp;"|"&amp;V5&amp;"|"&amp;W5&amp;","&amp;Z5&amp;"|"&amp;AA5&amp;"|"&amp;AB5&amp;","&amp;AE5&amp;"|"&amp;AF5&amp;"|"&amp;AG5&amp;","&amp;AJ5&amp;"|"&amp;AK5&amp;"|"&amp;AL5,IF(AD5&lt;&gt;"",K5&amp;"|"&amp;L5&amp;"|"&amp;M5&amp;","&amp;P5&amp;"|"&amp;Q5&amp;"|"&amp;R5&amp;","&amp;U5&amp;"|"&amp;V5&amp;"|"&amp;W5&amp;","&amp;Z5&amp;"|"&amp;AA5&amp;"|"&amp;AB5&amp;","&amp;AE5&amp;"|"&amp;AF5&amp;"|"&amp;AG5,IF(Y5&lt;&gt;"",K5&amp;"|"&amp;L5&amp;"|"&amp;M5&amp;","&amp;P5&amp;"|"&amp;Q5&amp;"|"&amp;R5&amp;","&amp;U5&amp;"|"&amp;V5&amp;"|"&amp;W5&amp;","&amp;Z5&amp;"|"&amp;AA5&amp;"|"&amp;AB5,IF(T5&lt;&gt;"",K5&amp;"|"&amp;L5&amp;"|"&amp;M5&amp;","&amp;P5&amp;"|"&amp;Q5&amp;"|"&amp;R5&amp;","&amp;U5&amp;"|"&amp;V5&amp;"|"&amp;W5,IF(O5&lt;&gt;"",K5&amp;"|"&amp;L5&amp;"|"&amp;M5&amp;","&amp;P5&amp;"|"&amp;Q5&amp;"|"&amp;R5,K5&amp;"|"&amp;L5&amp;"|"&amp;M5)))))</f>
        <v>2|1211|1</v>
      </c>
      <c r="E5" s="21"/>
      <c r="F5" s="3"/>
      <c r="G5" s="1">
        <f>M5</f>
        <v>1</v>
      </c>
      <c r="H5" s="1"/>
      <c r="I5" s="22"/>
      <c r="J5" s="23" t="s">
        <v>61</v>
      </c>
      <c r="K5" s="6">
        <f t="shared" ref="K5:K22" si="0">VLOOKUP(J5,AP$1:AT$37,4,0)</f>
        <v>2</v>
      </c>
      <c r="L5" s="6">
        <f t="shared" ref="L5:L22" si="1">VLOOKUP(J5,AP$1:AT$37,5,0)</f>
        <v>1211</v>
      </c>
      <c r="M5" s="5">
        <v>1</v>
      </c>
      <c r="N5" s="4">
        <f t="shared" ref="N5:N22" si="2">VLOOKUP(J5,AP$1:AT$37,2,0)*M5</f>
        <v>1</v>
      </c>
      <c r="O5" s="24"/>
      <c r="P5" s="6"/>
      <c r="Q5" s="6"/>
      <c r="R5" s="6"/>
      <c r="S5" s="25"/>
      <c r="T5" s="24"/>
      <c r="U5" s="6"/>
      <c r="V5" s="6"/>
      <c r="W5" s="6"/>
      <c r="X5" s="25"/>
      <c r="Y5" s="24"/>
      <c r="Z5" s="6"/>
      <c r="AA5" s="6"/>
      <c r="AB5" s="6"/>
      <c r="AC5" s="25"/>
      <c r="AD5" s="24"/>
      <c r="AE5" s="6"/>
      <c r="AF5" s="6"/>
      <c r="AG5" s="6"/>
      <c r="AH5" s="25"/>
      <c r="AI5" s="24"/>
      <c r="AJ5" s="6"/>
      <c r="AK5" s="6"/>
      <c r="AL5" s="6"/>
      <c r="AM5" s="25"/>
      <c r="AN5" s="3"/>
      <c r="AO5" s="3"/>
      <c r="AP5" s="2" t="s">
        <v>26</v>
      </c>
      <c r="AQ5" s="2">
        <v>1</v>
      </c>
      <c r="AR5" s="2">
        <v>0.1</v>
      </c>
      <c r="AS5" s="2">
        <v>1</v>
      </c>
      <c r="AT5" s="2">
        <v>0</v>
      </c>
    </row>
    <row r="6" spans="1:46" ht="17.25" x14ac:dyDescent="0.35">
      <c r="A6" s="1">
        <v>2</v>
      </c>
      <c r="B6" s="1">
        <v>1</v>
      </c>
      <c r="C6" s="3"/>
      <c r="D6" s="3" t="str">
        <f>IF(AI6&lt;&gt;"",K6&amp;"|"&amp;L6&amp;"|"&amp;M6&amp;","&amp;P6&amp;"|"&amp;Q6&amp;"|"&amp;R6&amp;","&amp;U6&amp;"|"&amp;V6&amp;"|"&amp;W6&amp;","&amp;Z6&amp;"|"&amp;AA6&amp;"|"&amp;AB6&amp;","&amp;AE6&amp;"|"&amp;AF6&amp;"|"&amp;AG6&amp;","&amp;AJ6&amp;"|"&amp;AK6&amp;"|"&amp;AL6,IF(AD6&lt;&gt;"",K6&amp;"|"&amp;L6&amp;"|"&amp;M6&amp;","&amp;P6&amp;"|"&amp;Q6&amp;"|"&amp;R6&amp;","&amp;U6&amp;"|"&amp;V6&amp;"|"&amp;W6&amp;","&amp;Z6&amp;"|"&amp;AA6&amp;"|"&amp;AB6&amp;","&amp;AE6&amp;"|"&amp;AF6&amp;"|"&amp;AG6,IF(Y6&lt;&gt;"",K6&amp;"|"&amp;L6&amp;"|"&amp;M6&amp;","&amp;P6&amp;"|"&amp;Q6&amp;"|"&amp;R6&amp;","&amp;U6&amp;"|"&amp;V6&amp;"|"&amp;W6&amp;","&amp;Z6&amp;"|"&amp;AA6&amp;"|"&amp;AB6,IF(T6&lt;&gt;"",K6&amp;"|"&amp;L6&amp;"|"&amp;M6&amp;","&amp;P6&amp;"|"&amp;Q6&amp;"|"&amp;R6&amp;","&amp;U6&amp;"|"&amp;V6&amp;"|"&amp;W6,IF(O6&lt;&gt;"",K6&amp;"|"&amp;L6&amp;"|"&amp;M6&amp;","&amp;P6&amp;"|"&amp;Q6&amp;"|"&amp;R6,K6&amp;"|"&amp;L6&amp;"|"&amp;M6)))))</f>
        <v>2|1005|1</v>
      </c>
      <c r="E6" s="21"/>
      <c r="F6" s="3"/>
      <c r="G6" s="1"/>
      <c r="H6" s="1"/>
      <c r="I6" s="22"/>
      <c r="J6" s="23" t="s">
        <v>62</v>
      </c>
      <c r="K6" s="6">
        <f t="shared" si="0"/>
        <v>2</v>
      </c>
      <c r="L6" s="6">
        <f t="shared" si="1"/>
        <v>1005</v>
      </c>
      <c r="M6" s="5">
        <v>1</v>
      </c>
      <c r="N6" s="4">
        <f t="shared" si="2"/>
        <v>15</v>
      </c>
      <c r="O6" s="24"/>
      <c r="P6" s="6"/>
      <c r="Q6" s="6"/>
      <c r="R6" s="6"/>
      <c r="S6" s="25"/>
      <c r="T6" s="24"/>
      <c r="U6" s="6"/>
      <c r="V6" s="6"/>
      <c r="W6" s="6"/>
      <c r="X6" s="25"/>
      <c r="Y6" s="24"/>
      <c r="Z6" s="6"/>
      <c r="AA6" s="6"/>
      <c r="AB6" s="6"/>
      <c r="AC6" s="25"/>
      <c r="AD6" s="24"/>
      <c r="AE6" s="6"/>
      <c r="AF6" s="6"/>
      <c r="AG6" s="6"/>
      <c r="AH6" s="25"/>
      <c r="AI6" s="24"/>
      <c r="AJ6" s="6"/>
      <c r="AK6" s="6"/>
      <c r="AL6" s="6"/>
      <c r="AM6" s="25"/>
      <c r="AN6" s="3"/>
      <c r="AO6" s="3"/>
      <c r="AP6" s="2" t="s">
        <v>15</v>
      </c>
      <c r="AQ6" s="2">
        <v>0.1</v>
      </c>
      <c r="AR6" s="2">
        <v>1</v>
      </c>
      <c r="AS6" s="2">
        <v>1</v>
      </c>
      <c r="AT6" s="2">
        <v>1</v>
      </c>
    </row>
    <row r="7" spans="1:46" ht="17.25" x14ac:dyDescent="0.35">
      <c r="A7" s="1">
        <v>3</v>
      </c>
      <c r="B7" s="1">
        <v>1</v>
      </c>
      <c r="C7" s="3"/>
      <c r="D7" s="3" t="str">
        <f>IF(AI7&lt;&gt;"",K7&amp;"|"&amp;L7&amp;"|"&amp;M7&amp;","&amp;P7&amp;"|"&amp;Q7&amp;"|"&amp;R7&amp;","&amp;U7&amp;"|"&amp;V7&amp;"|"&amp;W7&amp;","&amp;Z7&amp;"|"&amp;AA7&amp;"|"&amp;AB7&amp;","&amp;AE7&amp;"|"&amp;AF7&amp;"|"&amp;AG7&amp;","&amp;AJ7&amp;"|"&amp;AK7&amp;"|"&amp;AL7,IF(AD7&lt;&gt;"",K7&amp;"|"&amp;L7&amp;"|"&amp;M7&amp;","&amp;P7&amp;"|"&amp;Q7&amp;"|"&amp;R7&amp;","&amp;U7&amp;"|"&amp;V7&amp;"|"&amp;W7&amp;","&amp;Z7&amp;"|"&amp;AA7&amp;"|"&amp;AB7&amp;","&amp;AE7&amp;"|"&amp;AF7&amp;"|"&amp;AG7,IF(Y7&lt;&gt;"",K7&amp;"|"&amp;L7&amp;"|"&amp;M7&amp;","&amp;P7&amp;"|"&amp;Q7&amp;"|"&amp;R7&amp;","&amp;U7&amp;"|"&amp;V7&amp;"|"&amp;W7&amp;","&amp;Z7&amp;"|"&amp;AA7&amp;"|"&amp;AB7,IF(T7&lt;&gt;"",K7&amp;"|"&amp;L7&amp;"|"&amp;M7&amp;","&amp;P7&amp;"|"&amp;Q7&amp;"|"&amp;R7&amp;","&amp;U7&amp;"|"&amp;V7&amp;"|"&amp;W7,IF(O7&lt;&gt;"",K7&amp;"|"&amp;L7&amp;"|"&amp;M7&amp;","&amp;P7&amp;"|"&amp;Q7&amp;"|"&amp;R7,K7&amp;"|"&amp;L7&amp;"|"&amp;M7)))))</f>
        <v>2|1211|1</v>
      </c>
      <c r="E7" s="21"/>
      <c r="F7" s="3"/>
      <c r="G7" s="1"/>
      <c r="H7" s="1"/>
      <c r="I7" s="22"/>
      <c r="J7" s="23" t="s">
        <v>61</v>
      </c>
      <c r="K7" s="6">
        <f t="shared" si="0"/>
        <v>2</v>
      </c>
      <c r="L7" s="6">
        <f t="shared" si="1"/>
        <v>1211</v>
      </c>
      <c r="M7" s="5">
        <v>1</v>
      </c>
      <c r="N7" s="4">
        <f t="shared" si="2"/>
        <v>1</v>
      </c>
      <c r="O7" s="24"/>
      <c r="P7" s="6"/>
      <c r="Q7" s="6"/>
      <c r="R7" s="6"/>
      <c r="S7" s="25"/>
      <c r="T7" s="24"/>
      <c r="U7" s="6"/>
      <c r="V7" s="6"/>
      <c r="W7" s="6"/>
      <c r="X7" s="25"/>
      <c r="Y7" s="24"/>
      <c r="Z7" s="6"/>
      <c r="AA7" s="6"/>
      <c r="AB7" s="6"/>
      <c r="AC7" s="25"/>
      <c r="AD7" s="24"/>
      <c r="AE7" s="6"/>
      <c r="AF7" s="6"/>
      <c r="AG7" s="6"/>
      <c r="AH7" s="25"/>
      <c r="AI7" s="24"/>
      <c r="AJ7" s="6"/>
      <c r="AK7" s="6"/>
      <c r="AL7" s="6"/>
      <c r="AM7" s="25"/>
      <c r="AN7" s="3"/>
      <c r="AO7" s="3"/>
      <c r="AP7" s="2" t="s">
        <v>20</v>
      </c>
      <c r="AQ7" s="2">
        <v>1E-4</v>
      </c>
      <c r="AR7" s="2">
        <v>1E-3</v>
      </c>
      <c r="AS7" s="2">
        <v>1</v>
      </c>
      <c r="AT7" s="2">
        <v>2</v>
      </c>
    </row>
    <row r="8" spans="1:46" ht="17.25" x14ac:dyDescent="0.35">
      <c r="A8" s="1">
        <v>4</v>
      </c>
      <c r="B8" s="1">
        <v>1</v>
      </c>
      <c r="C8" s="3"/>
      <c r="D8" s="3" t="str">
        <f>IF(AI8&lt;&gt;"",K8&amp;"|"&amp;L8&amp;"|"&amp;M8&amp;","&amp;P8&amp;"|"&amp;Q8&amp;"|"&amp;R8&amp;","&amp;U8&amp;"|"&amp;V8&amp;"|"&amp;W8&amp;","&amp;Z8&amp;"|"&amp;AA8&amp;"|"&amp;AB8&amp;","&amp;AE8&amp;"|"&amp;AF8&amp;"|"&amp;AG8&amp;","&amp;AJ8&amp;"|"&amp;AK8&amp;"|"&amp;AL8,IF(AD8&lt;&gt;"",K8&amp;"|"&amp;L8&amp;"|"&amp;M8&amp;","&amp;P8&amp;"|"&amp;Q8&amp;"|"&amp;R8&amp;","&amp;U8&amp;"|"&amp;V8&amp;"|"&amp;W8&amp;","&amp;Z8&amp;"|"&amp;AA8&amp;"|"&amp;AB8&amp;","&amp;AE8&amp;"|"&amp;AF8&amp;"|"&amp;AG8,IF(Y8&lt;&gt;"",K8&amp;"|"&amp;L8&amp;"|"&amp;M8&amp;","&amp;P8&amp;"|"&amp;Q8&amp;"|"&amp;R8&amp;","&amp;U8&amp;"|"&amp;V8&amp;"|"&amp;W8&amp;","&amp;Z8&amp;"|"&amp;AA8&amp;"|"&amp;AB8,IF(T8&lt;&gt;"",K8&amp;"|"&amp;L8&amp;"|"&amp;M8&amp;","&amp;P8&amp;"|"&amp;Q8&amp;"|"&amp;R8&amp;","&amp;U8&amp;"|"&amp;V8&amp;"|"&amp;W8,IF(O8&lt;&gt;"",K8&amp;"|"&amp;L8&amp;"|"&amp;M8&amp;","&amp;P8&amp;"|"&amp;Q8&amp;"|"&amp;R8,K8&amp;"|"&amp;L8&amp;"|"&amp;M8)))))</f>
        <v>2|1006|1</v>
      </c>
      <c r="E8" s="21"/>
      <c r="F8" s="3"/>
      <c r="G8" s="1">
        <f>M8</f>
        <v>1</v>
      </c>
      <c r="H8" s="1"/>
      <c r="I8" s="22"/>
      <c r="J8" s="23" t="s">
        <v>51</v>
      </c>
      <c r="K8" s="6">
        <f t="shared" si="0"/>
        <v>2</v>
      </c>
      <c r="L8" s="6">
        <f t="shared" si="1"/>
        <v>1006</v>
      </c>
      <c r="M8" s="5">
        <v>1</v>
      </c>
      <c r="N8" s="4">
        <f t="shared" si="2"/>
        <v>25</v>
      </c>
      <c r="O8" s="24"/>
      <c r="P8" s="6"/>
      <c r="Q8" s="6"/>
      <c r="R8" s="6"/>
      <c r="S8" s="25"/>
      <c r="T8" s="24"/>
      <c r="U8" s="6"/>
      <c r="V8" s="6"/>
      <c r="W8" s="6"/>
      <c r="X8" s="25"/>
      <c r="Y8" s="24"/>
      <c r="Z8" s="6"/>
      <c r="AA8" s="6"/>
      <c r="AB8" s="6"/>
      <c r="AC8" s="25"/>
      <c r="AD8" s="24"/>
      <c r="AE8" s="6"/>
      <c r="AF8" s="6"/>
      <c r="AG8" s="6"/>
      <c r="AH8" s="25"/>
      <c r="AI8" s="24"/>
      <c r="AJ8" s="6"/>
      <c r="AK8" s="6"/>
      <c r="AL8" s="6"/>
      <c r="AM8" s="25"/>
      <c r="AN8" s="3"/>
      <c r="AO8" s="3"/>
      <c r="AP8" s="2" t="s">
        <v>17</v>
      </c>
      <c r="AQ8" s="2">
        <v>0.2</v>
      </c>
      <c r="AR8" s="2">
        <v>2</v>
      </c>
      <c r="AS8" s="2">
        <v>2</v>
      </c>
      <c r="AT8" s="2">
        <v>1001</v>
      </c>
    </row>
    <row r="9" spans="1:46" ht="17.25" x14ac:dyDescent="0.35">
      <c r="A9" s="1">
        <v>5</v>
      </c>
      <c r="B9" s="1">
        <v>1</v>
      </c>
      <c r="C9" s="3"/>
      <c r="D9" s="3" t="str">
        <f t="shared" ref="D9" si="3">IF(AI9&lt;&gt;"",K9&amp;"|"&amp;L9&amp;"|"&amp;M9&amp;","&amp;P9&amp;"|"&amp;Q9&amp;"|"&amp;R9&amp;","&amp;U9&amp;"|"&amp;V9&amp;"|"&amp;W9&amp;","&amp;Z9&amp;"|"&amp;AA9&amp;"|"&amp;AB9&amp;","&amp;AE9&amp;"|"&amp;AF9&amp;"|"&amp;AG9&amp;","&amp;AJ9&amp;"|"&amp;AK9&amp;"|"&amp;AL9,IF(AD9&lt;&gt;"",K9&amp;"|"&amp;L9&amp;"|"&amp;M9&amp;","&amp;P9&amp;"|"&amp;Q9&amp;"|"&amp;R9&amp;","&amp;U9&amp;"|"&amp;V9&amp;"|"&amp;W9&amp;","&amp;Z9&amp;"|"&amp;AA9&amp;"|"&amp;AB9&amp;","&amp;AE9&amp;"|"&amp;AF9&amp;"|"&amp;AG9,IF(Y9&lt;&gt;"",K9&amp;"|"&amp;L9&amp;"|"&amp;M9&amp;","&amp;P9&amp;"|"&amp;Q9&amp;"|"&amp;R9&amp;","&amp;U9&amp;"|"&amp;V9&amp;"|"&amp;W9&amp;","&amp;Z9&amp;"|"&amp;AA9&amp;"|"&amp;AB9,IF(T9&lt;&gt;"",K9&amp;"|"&amp;L9&amp;"|"&amp;M9&amp;","&amp;P9&amp;"|"&amp;Q9&amp;"|"&amp;R9&amp;","&amp;U9&amp;"|"&amp;V9&amp;"|"&amp;W9,IF(O9&lt;&gt;"",K9&amp;"|"&amp;L9&amp;"|"&amp;M9&amp;","&amp;P9&amp;"|"&amp;Q9&amp;"|"&amp;R9,K9&amp;"|"&amp;L9&amp;"|"&amp;M9)))))</f>
        <v>2|1211|1</v>
      </c>
      <c r="E9" s="21"/>
      <c r="F9" s="3"/>
      <c r="G9" s="1"/>
      <c r="H9" s="1"/>
      <c r="I9" s="22"/>
      <c r="J9" s="23" t="s">
        <v>61</v>
      </c>
      <c r="K9" s="6">
        <f t="shared" si="0"/>
        <v>2</v>
      </c>
      <c r="L9" s="6">
        <f t="shared" si="1"/>
        <v>1211</v>
      </c>
      <c r="M9" s="5">
        <v>1</v>
      </c>
      <c r="N9" s="4">
        <f t="shared" si="2"/>
        <v>1</v>
      </c>
      <c r="O9" s="24"/>
      <c r="P9" s="6"/>
      <c r="Q9" s="6"/>
      <c r="R9" s="6"/>
      <c r="S9" s="25"/>
      <c r="T9" s="24"/>
      <c r="U9" s="6"/>
      <c r="V9" s="6"/>
      <c r="W9" s="6"/>
      <c r="X9" s="25"/>
      <c r="Y9" s="24"/>
      <c r="Z9" s="6"/>
      <c r="AA9" s="6"/>
      <c r="AB9" s="6"/>
      <c r="AC9" s="25"/>
      <c r="AD9" s="24"/>
      <c r="AE9" s="6"/>
      <c r="AF9" s="6"/>
      <c r="AG9" s="6"/>
      <c r="AH9" s="25"/>
      <c r="AI9" s="24"/>
      <c r="AJ9" s="6"/>
      <c r="AK9" s="6"/>
      <c r="AL9" s="6"/>
      <c r="AM9" s="25"/>
      <c r="AN9" s="3"/>
      <c r="AO9" s="3"/>
      <c r="AP9" s="2" t="s">
        <v>7</v>
      </c>
      <c r="AQ9" s="2">
        <v>0.5</v>
      </c>
      <c r="AR9" s="2">
        <v>5</v>
      </c>
      <c r="AS9" s="2">
        <v>2</v>
      </c>
      <c r="AT9" s="2">
        <v>1002</v>
      </c>
    </row>
    <row r="10" spans="1:46" ht="17.25" x14ac:dyDescent="0.35">
      <c r="A10" s="1">
        <v>6</v>
      </c>
      <c r="B10" s="1">
        <v>1</v>
      </c>
      <c r="C10" s="28" t="s">
        <v>53</v>
      </c>
      <c r="D10" s="3" t="str">
        <f>IF(AI10&lt;&gt;"",K10&amp;"|"&amp;L10&amp;"|"&amp;M10&amp;","&amp;P10&amp;"|"&amp;Q10&amp;"|"&amp;R10&amp;","&amp;U10&amp;"|"&amp;V10&amp;"|"&amp;W10&amp;","&amp;Z10&amp;"|"&amp;AA10&amp;"|"&amp;AB10&amp;","&amp;AE10&amp;"|"&amp;AF10&amp;"|"&amp;AG10&amp;","&amp;AJ10&amp;"|"&amp;AK10&amp;"|"&amp;AL10,IF(AD10&lt;&gt;"",K10&amp;"|"&amp;L10&amp;"|"&amp;M10&amp;","&amp;P10&amp;"|"&amp;Q10&amp;"|"&amp;R10&amp;","&amp;U10&amp;"|"&amp;V10&amp;"|"&amp;W10&amp;","&amp;Z10&amp;"|"&amp;AA10&amp;"|"&amp;AB10&amp;","&amp;AE10&amp;"|"&amp;AF10&amp;"|"&amp;AG10,IF(Y10&lt;&gt;"",K10&amp;"|"&amp;L10&amp;"|"&amp;M10&amp;","&amp;P10&amp;"|"&amp;Q10&amp;"|"&amp;R10&amp;","&amp;U10&amp;"|"&amp;V10&amp;"|"&amp;W10&amp;","&amp;Z10&amp;"|"&amp;AA10&amp;"|"&amp;AB10,IF(T10&lt;&gt;"",K10&amp;"|"&amp;L10&amp;"|"&amp;M10&amp;","&amp;P10&amp;"|"&amp;Q10&amp;"|"&amp;R10&amp;","&amp;U10&amp;"|"&amp;V10&amp;"|"&amp;W10,IF(O10&lt;&gt;"",K10&amp;"|"&amp;L10&amp;"|"&amp;M10&amp;","&amp;P10&amp;"|"&amp;Q10&amp;"|"&amp;R10,K10&amp;"|"&amp;L10&amp;"|"&amp;M10)))))</f>
        <v>2|1205|1</v>
      </c>
      <c r="E10" s="26" t="s">
        <v>67</v>
      </c>
      <c r="F10" s="3"/>
      <c r="G10" s="1">
        <f>I10*0.5+R10</f>
        <v>75000</v>
      </c>
      <c r="H10" s="1">
        <f>SUM(G5:G10)</f>
        <v>75002</v>
      </c>
      <c r="I10" s="27">
        <v>150000</v>
      </c>
      <c r="J10" s="23" t="s">
        <v>63</v>
      </c>
      <c r="K10" s="6">
        <f t="shared" si="0"/>
        <v>2</v>
      </c>
      <c r="L10" s="6">
        <f t="shared" si="1"/>
        <v>1205</v>
      </c>
      <c r="M10" s="5">
        <v>1</v>
      </c>
      <c r="N10" s="4">
        <f t="shared" si="2"/>
        <v>2</v>
      </c>
      <c r="O10" s="23"/>
      <c r="P10" s="6"/>
      <c r="Q10" s="6"/>
      <c r="R10" s="5"/>
      <c r="S10" s="4"/>
      <c r="T10" s="23"/>
      <c r="U10" s="6"/>
      <c r="V10" s="6"/>
      <c r="W10" s="5"/>
      <c r="X10" s="4"/>
      <c r="Y10" s="23"/>
      <c r="Z10" s="6"/>
      <c r="AA10" s="6"/>
      <c r="AB10" s="5"/>
      <c r="AC10" s="4"/>
      <c r="AD10" s="23"/>
      <c r="AE10" s="6"/>
      <c r="AF10" s="6"/>
      <c r="AG10" s="5"/>
      <c r="AH10" s="4"/>
      <c r="AI10" s="23"/>
      <c r="AJ10" s="6"/>
      <c r="AK10" s="6"/>
      <c r="AL10" s="5"/>
      <c r="AM10" s="4"/>
      <c r="AN10" s="3"/>
      <c r="AO10" s="3"/>
      <c r="AP10" s="2" t="s">
        <v>21</v>
      </c>
      <c r="AQ10" s="2">
        <v>2</v>
      </c>
      <c r="AR10" s="2">
        <v>20</v>
      </c>
      <c r="AS10" s="2">
        <v>2</v>
      </c>
      <c r="AT10" s="2">
        <v>1003</v>
      </c>
    </row>
    <row r="11" spans="1:46" ht="17.25" x14ac:dyDescent="0.35">
      <c r="A11" s="1">
        <v>7</v>
      </c>
      <c r="B11" s="1">
        <v>2</v>
      </c>
      <c r="C11" s="3"/>
      <c r="D11" s="3" t="str">
        <f>IF(AI11&lt;&gt;"",K11&amp;"|"&amp;L11&amp;"|"&amp;M11&amp;","&amp;P11&amp;"|"&amp;Q11&amp;"|"&amp;R11&amp;","&amp;U11&amp;"|"&amp;V11&amp;"|"&amp;W11&amp;","&amp;Z11&amp;"|"&amp;AA11&amp;"|"&amp;AB11&amp;","&amp;AE11&amp;"|"&amp;AF11&amp;"|"&amp;AG11&amp;","&amp;AJ11&amp;"|"&amp;AK11&amp;"|"&amp;AL11,IF(AD11&lt;&gt;"",K11&amp;"|"&amp;L11&amp;"|"&amp;M11&amp;","&amp;P11&amp;"|"&amp;Q11&amp;"|"&amp;R11&amp;","&amp;U11&amp;"|"&amp;V11&amp;"|"&amp;W11&amp;","&amp;Z11&amp;"|"&amp;AA11&amp;"|"&amp;AB11&amp;","&amp;AE11&amp;"|"&amp;AF11&amp;"|"&amp;AG11,IF(Y11&lt;&gt;"",K11&amp;"|"&amp;L11&amp;"|"&amp;M11&amp;","&amp;P11&amp;"|"&amp;Q11&amp;"|"&amp;R11&amp;","&amp;U11&amp;"|"&amp;V11&amp;"|"&amp;W11&amp;","&amp;Z11&amp;"|"&amp;AA11&amp;"|"&amp;AB11,IF(T11&lt;&gt;"",K11&amp;"|"&amp;L11&amp;"|"&amp;M11&amp;","&amp;P11&amp;"|"&amp;Q11&amp;"|"&amp;R11&amp;","&amp;U11&amp;"|"&amp;V11&amp;"|"&amp;W11,IF(O11&lt;&gt;"",K11&amp;"|"&amp;L11&amp;"|"&amp;M11&amp;","&amp;P11&amp;"|"&amp;Q11&amp;"|"&amp;R11,K11&amp;"|"&amp;L11&amp;"|"&amp;M11)))))</f>
        <v>2|1211|1</v>
      </c>
      <c r="E11" s="21"/>
      <c r="F11" s="3"/>
      <c r="G11" s="1">
        <f>M11</f>
        <v>1</v>
      </c>
      <c r="H11" s="1"/>
      <c r="I11" s="22"/>
      <c r="J11" s="23" t="s">
        <v>61</v>
      </c>
      <c r="K11" s="6">
        <f t="shared" si="0"/>
        <v>2</v>
      </c>
      <c r="L11" s="6">
        <f t="shared" si="1"/>
        <v>1211</v>
      </c>
      <c r="M11" s="5">
        <v>1</v>
      </c>
      <c r="N11" s="4">
        <f t="shared" si="2"/>
        <v>1</v>
      </c>
      <c r="O11" s="24"/>
      <c r="P11" s="6"/>
      <c r="Q11" s="6"/>
      <c r="R11" s="6"/>
      <c r="S11" s="25"/>
      <c r="T11" s="24"/>
      <c r="U11" s="6"/>
      <c r="V11" s="6"/>
      <c r="W11" s="6"/>
      <c r="X11" s="25"/>
      <c r="Y11" s="24"/>
      <c r="Z11" s="6"/>
      <c r="AA11" s="6"/>
      <c r="AB11" s="6"/>
      <c r="AC11" s="25"/>
      <c r="AD11" s="24"/>
      <c r="AE11" s="6"/>
      <c r="AF11" s="6"/>
      <c r="AG11" s="6"/>
      <c r="AH11" s="25"/>
      <c r="AI11" s="24"/>
      <c r="AJ11" s="6"/>
      <c r="AK11" s="6"/>
      <c r="AL11" s="6"/>
      <c r="AM11" s="25"/>
      <c r="AN11" s="3"/>
      <c r="AO11" s="3"/>
      <c r="AP11" s="2" t="s">
        <v>13</v>
      </c>
      <c r="AQ11" s="2">
        <v>0.2</v>
      </c>
      <c r="AR11" s="2">
        <v>2</v>
      </c>
      <c r="AS11" s="2">
        <v>2</v>
      </c>
      <c r="AT11" s="2">
        <v>1004</v>
      </c>
    </row>
    <row r="12" spans="1:46" ht="17.25" x14ac:dyDescent="0.35">
      <c r="A12" s="1">
        <v>8</v>
      </c>
      <c r="B12" s="1">
        <v>2</v>
      </c>
      <c r="C12" s="3"/>
      <c r="D12" s="3" t="str">
        <f>IF(AI12&lt;&gt;"",K12&amp;"|"&amp;L12&amp;"|"&amp;M12&amp;","&amp;P12&amp;"|"&amp;Q12&amp;"|"&amp;R12&amp;","&amp;U12&amp;"|"&amp;V12&amp;"|"&amp;W12&amp;","&amp;Z12&amp;"|"&amp;AA12&amp;"|"&amp;AB12&amp;","&amp;AE12&amp;"|"&amp;AF12&amp;"|"&amp;AG12&amp;","&amp;AJ12&amp;"|"&amp;AK12&amp;"|"&amp;AL12,IF(AD12&lt;&gt;"",K12&amp;"|"&amp;L12&amp;"|"&amp;M12&amp;","&amp;P12&amp;"|"&amp;Q12&amp;"|"&amp;R12&amp;","&amp;U12&amp;"|"&amp;V12&amp;"|"&amp;W12&amp;","&amp;Z12&amp;"|"&amp;AA12&amp;"|"&amp;AB12&amp;","&amp;AE12&amp;"|"&amp;AF12&amp;"|"&amp;AG12,IF(Y12&lt;&gt;"",K12&amp;"|"&amp;L12&amp;"|"&amp;M12&amp;","&amp;P12&amp;"|"&amp;Q12&amp;"|"&amp;R12&amp;","&amp;U12&amp;"|"&amp;V12&amp;"|"&amp;W12&amp;","&amp;Z12&amp;"|"&amp;AA12&amp;"|"&amp;AB12,IF(T12&lt;&gt;"",K12&amp;"|"&amp;L12&amp;"|"&amp;M12&amp;","&amp;P12&amp;"|"&amp;Q12&amp;"|"&amp;R12&amp;","&amp;U12&amp;"|"&amp;V12&amp;"|"&amp;W12,IF(O12&lt;&gt;"",K12&amp;"|"&amp;L12&amp;"|"&amp;M12&amp;","&amp;P12&amp;"|"&amp;Q12&amp;"|"&amp;R12,K12&amp;"|"&amp;L12&amp;"|"&amp;M12)))))</f>
        <v>2|1005|1</v>
      </c>
      <c r="E12" s="21"/>
      <c r="F12" s="3"/>
      <c r="G12" s="1"/>
      <c r="H12" s="1"/>
      <c r="I12" s="22"/>
      <c r="J12" s="23" t="s">
        <v>65</v>
      </c>
      <c r="K12" s="6">
        <f t="shared" si="0"/>
        <v>2</v>
      </c>
      <c r="L12" s="6">
        <f t="shared" si="1"/>
        <v>1005</v>
      </c>
      <c r="M12" s="5">
        <v>1</v>
      </c>
      <c r="N12" s="4">
        <f t="shared" si="2"/>
        <v>15</v>
      </c>
      <c r="O12" s="24"/>
      <c r="P12" s="6"/>
      <c r="Q12" s="6"/>
      <c r="R12" s="6"/>
      <c r="S12" s="25"/>
      <c r="T12" s="24"/>
      <c r="U12" s="6"/>
      <c r="V12" s="6"/>
      <c r="W12" s="6"/>
      <c r="X12" s="25"/>
      <c r="Y12" s="24"/>
      <c r="Z12" s="6"/>
      <c r="AA12" s="6"/>
      <c r="AB12" s="6"/>
      <c r="AC12" s="25"/>
      <c r="AD12" s="24"/>
      <c r="AE12" s="6"/>
      <c r="AF12" s="6"/>
      <c r="AG12" s="6"/>
      <c r="AH12" s="25"/>
      <c r="AI12" s="24"/>
      <c r="AJ12" s="6"/>
      <c r="AK12" s="6"/>
      <c r="AL12" s="6"/>
      <c r="AM12" s="25"/>
      <c r="AN12" s="8"/>
      <c r="AO12" s="8"/>
      <c r="AP12" s="7" t="s">
        <v>25</v>
      </c>
      <c r="AQ12" s="7">
        <v>0.5</v>
      </c>
      <c r="AR12" s="7">
        <v>5</v>
      </c>
      <c r="AS12" s="7">
        <v>2</v>
      </c>
      <c r="AT12" s="7">
        <v>1204</v>
      </c>
    </row>
    <row r="13" spans="1:46" ht="17.25" x14ac:dyDescent="0.35">
      <c r="A13" s="1">
        <v>9</v>
      </c>
      <c r="B13" s="1">
        <v>2</v>
      </c>
      <c r="C13" s="3"/>
      <c r="D13" s="3" t="str">
        <f>IF(AI13&lt;&gt;"",K13&amp;"|"&amp;L13&amp;"|"&amp;M13&amp;","&amp;P13&amp;"|"&amp;Q13&amp;"|"&amp;R13&amp;","&amp;U13&amp;"|"&amp;V13&amp;"|"&amp;W13&amp;","&amp;Z13&amp;"|"&amp;AA13&amp;"|"&amp;AB13&amp;","&amp;AE13&amp;"|"&amp;AF13&amp;"|"&amp;AG13&amp;","&amp;AJ13&amp;"|"&amp;AK13&amp;"|"&amp;AL13,IF(AD13&lt;&gt;"",K13&amp;"|"&amp;L13&amp;"|"&amp;M13&amp;","&amp;P13&amp;"|"&amp;Q13&amp;"|"&amp;R13&amp;","&amp;U13&amp;"|"&amp;V13&amp;"|"&amp;W13&amp;","&amp;Z13&amp;"|"&amp;AA13&amp;"|"&amp;AB13&amp;","&amp;AE13&amp;"|"&amp;AF13&amp;"|"&amp;AG13,IF(Y13&lt;&gt;"",K13&amp;"|"&amp;L13&amp;"|"&amp;M13&amp;","&amp;P13&amp;"|"&amp;Q13&amp;"|"&amp;R13&amp;","&amp;U13&amp;"|"&amp;V13&amp;"|"&amp;W13&amp;","&amp;Z13&amp;"|"&amp;AA13&amp;"|"&amp;AB13,IF(T13&lt;&gt;"",K13&amp;"|"&amp;L13&amp;"|"&amp;M13&amp;","&amp;P13&amp;"|"&amp;Q13&amp;"|"&amp;R13&amp;","&amp;U13&amp;"|"&amp;V13&amp;"|"&amp;W13,IF(O13&lt;&gt;"",K13&amp;"|"&amp;L13&amp;"|"&amp;M13&amp;","&amp;P13&amp;"|"&amp;Q13&amp;"|"&amp;R13,K13&amp;"|"&amp;L13&amp;"|"&amp;M13)))))</f>
        <v>2|1211|1</v>
      </c>
      <c r="E13" s="21"/>
      <c r="F13" s="3"/>
      <c r="G13" s="1"/>
      <c r="H13" s="1"/>
      <c r="I13" s="22"/>
      <c r="J13" s="23" t="s">
        <v>61</v>
      </c>
      <c r="K13" s="6">
        <f t="shared" si="0"/>
        <v>2</v>
      </c>
      <c r="L13" s="6">
        <f t="shared" si="1"/>
        <v>1211</v>
      </c>
      <c r="M13" s="5">
        <v>1</v>
      </c>
      <c r="N13" s="4">
        <f t="shared" si="2"/>
        <v>1</v>
      </c>
      <c r="O13" s="24"/>
      <c r="P13" s="6"/>
      <c r="Q13" s="6"/>
      <c r="R13" s="6"/>
      <c r="S13" s="25"/>
      <c r="T13" s="24"/>
      <c r="U13" s="6"/>
      <c r="V13" s="6"/>
      <c r="W13" s="6"/>
      <c r="X13" s="25"/>
      <c r="Y13" s="24"/>
      <c r="Z13" s="6"/>
      <c r="AA13" s="6"/>
      <c r="AB13" s="6"/>
      <c r="AC13" s="25"/>
      <c r="AD13" s="24"/>
      <c r="AE13" s="6"/>
      <c r="AF13" s="6"/>
      <c r="AG13" s="6"/>
      <c r="AH13" s="25"/>
      <c r="AI13" s="24"/>
      <c r="AJ13" s="6"/>
      <c r="AK13" s="6"/>
      <c r="AL13" s="6"/>
      <c r="AM13" s="25"/>
      <c r="AN13" s="3"/>
      <c r="AO13" s="3"/>
      <c r="AP13" s="2" t="s">
        <v>24</v>
      </c>
      <c r="AQ13" s="2">
        <v>15</v>
      </c>
      <c r="AR13" s="2">
        <v>150</v>
      </c>
      <c r="AS13" s="2">
        <v>2</v>
      </c>
      <c r="AT13" s="2">
        <v>1005</v>
      </c>
    </row>
    <row r="14" spans="1:46" ht="17.25" x14ac:dyDescent="0.35">
      <c r="A14" s="1">
        <v>10</v>
      </c>
      <c r="B14" s="1">
        <v>2</v>
      </c>
      <c r="C14" s="3"/>
      <c r="D14" s="3" t="str">
        <f>IF(AI14&lt;&gt;"",K14&amp;"|"&amp;L14&amp;"|"&amp;M14&amp;","&amp;P14&amp;"|"&amp;Q14&amp;"|"&amp;R14&amp;","&amp;U14&amp;"|"&amp;V14&amp;"|"&amp;W14&amp;","&amp;Z14&amp;"|"&amp;AA14&amp;"|"&amp;AB14&amp;","&amp;AE14&amp;"|"&amp;AF14&amp;"|"&amp;AG14&amp;","&amp;AJ14&amp;"|"&amp;AK14&amp;"|"&amp;AL14,IF(AD14&lt;&gt;"",K14&amp;"|"&amp;L14&amp;"|"&amp;M14&amp;","&amp;P14&amp;"|"&amp;Q14&amp;"|"&amp;R14&amp;","&amp;U14&amp;"|"&amp;V14&amp;"|"&amp;W14&amp;","&amp;Z14&amp;"|"&amp;AA14&amp;"|"&amp;AB14&amp;","&amp;AE14&amp;"|"&amp;AF14&amp;"|"&amp;AG14,IF(Y14&lt;&gt;"",K14&amp;"|"&amp;L14&amp;"|"&amp;M14&amp;","&amp;P14&amp;"|"&amp;Q14&amp;"|"&amp;R14&amp;","&amp;U14&amp;"|"&amp;V14&amp;"|"&amp;W14&amp;","&amp;Z14&amp;"|"&amp;AA14&amp;"|"&amp;AB14,IF(T14&lt;&gt;"",K14&amp;"|"&amp;L14&amp;"|"&amp;M14&amp;","&amp;P14&amp;"|"&amp;Q14&amp;"|"&amp;R14&amp;","&amp;U14&amp;"|"&amp;V14&amp;"|"&amp;W14,IF(O14&lt;&gt;"",K14&amp;"|"&amp;L14&amp;"|"&amp;M14&amp;","&amp;P14&amp;"|"&amp;Q14&amp;"|"&amp;R14,K14&amp;"|"&amp;L14&amp;"|"&amp;M14)))))</f>
        <v>2|1006|1</v>
      </c>
      <c r="E14" s="21"/>
      <c r="F14" s="3"/>
      <c r="G14" s="1">
        <f>M14</f>
        <v>1</v>
      </c>
      <c r="H14" s="1"/>
      <c r="I14" s="22"/>
      <c r="J14" s="23" t="s">
        <v>51</v>
      </c>
      <c r="K14" s="6">
        <f t="shared" si="0"/>
        <v>2</v>
      </c>
      <c r="L14" s="6">
        <f t="shared" si="1"/>
        <v>1006</v>
      </c>
      <c r="M14" s="5">
        <v>1</v>
      </c>
      <c r="N14" s="4">
        <f t="shared" si="2"/>
        <v>25</v>
      </c>
      <c r="O14" s="24"/>
      <c r="P14" s="6"/>
      <c r="Q14" s="6"/>
      <c r="R14" s="6"/>
      <c r="S14" s="25"/>
      <c r="T14" s="24"/>
      <c r="U14" s="6"/>
      <c r="V14" s="6"/>
      <c r="W14" s="6"/>
      <c r="X14" s="25"/>
      <c r="Y14" s="24"/>
      <c r="Z14" s="6"/>
      <c r="AA14" s="6"/>
      <c r="AB14" s="6"/>
      <c r="AC14" s="25"/>
      <c r="AD14" s="24"/>
      <c r="AE14" s="6"/>
      <c r="AF14" s="6"/>
      <c r="AG14" s="6"/>
      <c r="AH14" s="25"/>
      <c r="AI14" s="24"/>
      <c r="AJ14" s="6"/>
      <c r="AK14" s="6"/>
      <c r="AL14" s="6"/>
      <c r="AM14" s="25"/>
      <c r="AN14" s="3"/>
      <c r="AO14" s="3"/>
      <c r="AP14" s="2" t="s">
        <v>23</v>
      </c>
      <c r="AQ14" s="2">
        <v>25</v>
      </c>
      <c r="AR14" s="2">
        <v>250</v>
      </c>
      <c r="AS14" s="2">
        <v>2</v>
      </c>
      <c r="AT14" s="2">
        <v>1006</v>
      </c>
    </row>
    <row r="15" spans="1:46" ht="17.25" x14ac:dyDescent="0.35">
      <c r="A15" s="1">
        <v>11</v>
      </c>
      <c r="B15" s="1">
        <v>2</v>
      </c>
      <c r="C15" s="3"/>
      <c r="D15" s="3" t="str">
        <f t="shared" ref="D15" si="4">IF(AI15&lt;&gt;"",K15&amp;"|"&amp;L15&amp;"|"&amp;M15&amp;","&amp;P15&amp;"|"&amp;Q15&amp;"|"&amp;R15&amp;","&amp;U15&amp;"|"&amp;V15&amp;"|"&amp;W15&amp;","&amp;Z15&amp;"|"&amp;AA15&amp;"|"&amp;AB15&amp;","&amp;AE15&amp;"|"&amp;AF15&amp;"|"&amp;AG15&amp;","&amp;AJ15&amp;"|"&amp;AK15&amp;"|"&amp;AL15,IF(AD15&lt;&gt;"",K15&amp;"|"&amp;L15&amp;"|"&amp;M15&amp;","&amp;P15&amp;"|"&amp;Q15&amp;"|"&amp;R15&amp;","&amp;U15&amp;"|"&amp;V15&amp;"|"&amp;W15&amp;","&amp;Z15&amp;"|"&amp;AA15&amp;"|"&amp;AB15&amp;","&amp;AE15&amp;"|"&amp;AF15&amp;"|"&amp;AG15,IF(Y15&lt;&gt;"",K15&amp;"|"&amp;L15&amp;"|"&amp;M15&amp;","&amp;P15&amp;"|"&amp;Q15&amp;"|"&amp;R15&amp;","&amp;U15&amp;"|"&amp;V15&amp;"|"&amp;W15&amp;","&amp;Z15&amp;"|"&amp;AA15&amp;"|"&amp;AB15,IF(T15&lt;&gt;"",K15&amp;"|"&amp;L15&amp;"|"&amp;M15&amp;","&amp;P15&amp;"|"&amp;Q15&amp;"|"&amp;R15&amp;","&amp;U15&amp;"|"&amp;V15&amp;"|"&amp;W15,IF(O15&lt;&gt;"",K15&amp;"|"&amp;L15&amp;"|"&amp;M15&amp;","&amp;P15&amp;"|"&amp;Q15&amp;"|"&amp;R15,K15&amp;"|"&amp;L15&amp;"|"&amp;M15)))))</f>
        <v>2|1211|1</v>
      </c>
      <c r="E15" s="21"/>
      <c r="F15" s="3"/>
      <c r="G15" s="1"/>
      <c r="H15" s="1"/>
      <c r="I15" s="22"/>
      <c r="J15" s="23" t="s">
        <v>61</v>
      </c>
      <c r="K15" s="6">
        <f t="shared" si="0"/>
        <v>2</v>
      </c>
      <c r="L15" s="6">
        <f t="shared" si="1"/>
        <v>1211</v>
      </c>
      <c r="M15" s="5">
        <v>1</v>
      </c>
      <c r="N15" s="4">
        <f t="shared" si="2"/>
        <v>1</v>
      </c>
      <c r="O15" s="24"/>
      <c r="P15" s="6"/>
      <c r="Q15" s="6"/>
      <c r="R15" s="6"/>
      <c r="S15" s="25"/>
      <c r="T15" s="24"/>
      <c r="U15" s="6"/>
      <c r="V15" s="6"/>
      <c r="W15" s="6"/>
      <c r="X15" s="25"/>
      <c r="Y15" s="24"/>
      <c r="Z15" s="6"/>
      <c r="AA15" s="6"/>
      <c r="AB15" s="6"/>
      <c r="AC15" s="25"/>
      <c r="AD15" s="24"/>
      <c r="AE15" s="6"/>
      <c r="AF15" s="6"/>
      <c r="AG15" s="6"/>
      <c r="AH15" s="25"/>
      <c r="AI15" s="24"/>
      <c r="AJ15" s="6"/>
      <c r="AK15" s="6"/>
      <c r="AL15" s="6"/>
      <c r="AM15" s="25"/>
      <c r="AN15" s="3"/>
      <c r="AO15" s="3"/>
      <c r="AP15" s="2" t="s">
        <v>22</v>
      </c>
      <c r="AQ15" s="2">
        <v>50</v>
      </c>
      <c r="AR15" s="2">
        <v>500</v>
      </c>
      <c r="AS15" s="2">
        <v>2</v>
      </c>
      <c r="AT15" s="2">
        <v>1007</v>
      </c>
    </row>
    <row r="16" spans="1:46" ht="17.25" x14ac:dyDescent="0.35">
      <c r="A16" s="1">
        <v>12</v>
      </c>
      <c r="B16" s="1">
        <v>2</v>
      </c>
      <c r="C16" s="28" t="s">
        <v>54</v>
      </c>
      <c r="D16" s="3" t="str">
        <f>IF(AI16&lt;&gt;"",K16&amp;"|"&amp;L16&amp;"|"&amp;M16&amp;","&amp;P16&amp;"|"&amp;Q16&amp;"|"&amp;R16&amp;","&amp;U16&amp;"|"&amp;V16&amp;"|"&amp;W16&amp;","&amp;Z16&amp;"|"&amp;AA16&amp;"|"&amp;AB16&amp;","&amp;AE16&amp;"|"&amp;AF16&amp;"|"&amp;AG16&amp;","&amp;AJ16&amp;"|"&amp;AK16&amp;"|"&amp;AL16,IF(AD16&lt;&gt;"",K16&amp;"|"&amp;L16&amp;"|"&amp;M16&amp;","&amp;P16&amp;"|"&amp;Q16&amp;"|"&amp;R16&amp;","&amp;U16&amp;"|"&amp;V16&amp;"|"&amp;W16&amp;","&amp;Z16&amp;"|"&amp;AA16&amp;"|"&amp;AB16&amp;","&amp;AE16&amp;"|"&amp;AF16&amp;"|"&amp;AG16,IF(Y16&lt;&gt;"",K16&amp;"|"&amp;L16&amp;"|"&amp;M16&amp;","&amp;P16&amp;"|"&amp;Q16&amp;"|"&amp;R16&amp;","&amp;U16&amp;"|"&amp;V16&amp;"|"&amp;W16&amp;","&amp;Z16&amp;"|"&amp;AA16&amp;"|"&amp;AB16,IF(T16&lt;&gt;"",K16&amp;"|"&amp;L16&amp;"|"&amp;M16&amp;","&amp;P16&amp;"|"&amp;Q16&amp;"|"&amp;R16&amp;","&amp;U16&amp;"|"&amp;V16&amp;"|"&amp;W16,IF(O16&lt;&gt;"",K16&amp;"|"&amp;L16&amp;"|"&amp;M16&amp;","&amp;P16&amp;"|"&amp;Q16&amp;"|"&amp;R16,K16&amp;"|"&amp;L16&amp;"|"&amp;M16)))))</f>
        <v>2|1206|1</v>
      </c>
      <c r="E16" s="26" t="s">
        <v>68</v>
      </c>
      <c r="F16" s="3"/>
      <c r="G16" s="1">
        <f>I16*0.5+R16</f>
        <v>125000</v>
      </c>
      <c r="H16" s="1">
        <f>SUM(G11:G16)</f>
        <v>125002</v>
      </c>
      <c r="I16" s="27">
        <v>250000</v>
      </c>
      <c r="J16" s="23" t="s">
        <v>64</v>
      </c>
      <c r="K16" s="6">
        <f t="shared" si="0"/>
        <v>2</v>
      </c>
      <c r="L16" s="6">
        <f t="shared" si="1"/>
        <v>1206</v>
      </c>
      <c r="M16" s="5">
        <v>1</v>
      </c>
      <c r="N16" s="4">
        <f t="shared" si="2"/>
        <v>5</v>
      </c>
      <c r="O16" s="23"/>
      <c r="P16" s="6"/>
      <c r="Q16" s="6"/>
      <c r="R16" s="5"/>
      <c r="S16" s="4"/>
      <c r="T16" s="23"/>
      <c r="U16" s="6"/>
      <c r="V16" s="6"/>
      <c r="W16" s="5"/>
      <c r="X16" s="4"/>
      <c r="Y16" s="23"/>
      <c r="Z16" s="6"/>
      <c r="AA16" s="6"/>
      <c r="AB16" s="5"/>
      <c r="AC16" s="4"/>
      <c r="AD16" s="23"/>
      <c r="AE16" s="6"/>
      <c r="AF16" s="6"/>
      <c r="AG16" s="5"/>
      <c r="AH16" s="4"/>
      <c r="AI16" s="23"/>
      <c r="AJ16" s="6"/>
      <c r="AK16" s="6"/>
      <c r="AL16" s="5"/>
      <c r="AM16" s="4"/>
      <c r="AN16" s="3"/>
      <c r="AO16" s="3"/>
      <c r="AP16" s="2" t="s">
        <v>19</v>
      </c>
      <c r="AQ16" s="2">
        <v>100</v>
      </c>
      <c r="AR16" s="2">
        <v>1000</v>
      </c>
      <c r="AS16" s="2">
        <v>2</v>
      </c>
      <c r="AT16" s="2">
        <v>1008</v>
      </c>
    </row>
    <row r="17" spans="1:46" ht="17.25" x14ac:dyDescent="0.35">
      <c r="A17" s="1">
        <v>13</v>
      </c>
      <c r="B17" s="1">
        <v>3</v>
      </c>
      <c r="C17" s="3"/>
      <c r="D17" s="3" t="str">
        <f>IF(AI17&lt;&gt;"",K17&amp;"|"&amp;L17&amp;"|"&amp;M17&amp;","&amp;P17&amp;"|"&amp;Q17&amp;"|"&amp;R17&amp;","&amp;U17&amp;"|"&amp;V17&amp;"|"&amp;W17&amp;","&amp;Z17&amp;"|"&amp;AA17&amp;"|"&amp;AB17&amp;","&amp;AE17&amp;"|"&amp;AF17&amp;"|"&amp;AG17&amp;","&amp;AJ17&amp;"|"&amp;AK17&amp;"|"&amp;AL17,IF(AD17&lt;&gt;"",K17&amp;"|"&amp;L17&amp;"|"&amp;M17&amp;","&amp;P17&amp;"|"&amp;Q17&amp;"|"&amp;R17&amp;","&amp;U17&amp;"|"&amp;V17&amp;"|"&amp;W17&amp;","&amp;Z17&amp;"|"&amp;AA17&amp;"|"&amp;AB17&amp;","&amp;AE17&amp;"|"&amp;AF17&amp;"|"&amp;AG17,IF(Y17&lt;&gt;"",K17&amp;"|"&amp;L17&amp;"|"&amp;M17&amp;","&amp;P17&amp;"|"&amp;Q17&amp;"|"&amp;R17&amp;","&amp;U17&amp;"|"&amp;V17&amp;"|"&amp;W17&amp;","&amp;Z17&amp;"|"&amp;AA17&amp;"|"&amp;AB17,IF(T17&lt;&gt;"",K17&amp;"|"&amp;L17&amp;"|"&amp;M17&amp;","&amp;P17&amp;"|"&amp;Q17&amp;"|"&amp;R17&amp;","&amp;U17&amp;"|"&amp;V17&amp;"|"&amp;W17,IF(O17&lt;&gt;"",K17&amp;"|"&amp;L17&amp;"|"&amp;M17&amp;","&amp;P17&amp;"|"&amp;Q17&amp;"|"&amp;R17,K17&amp;"|"&amp;L17&amp;"|"&amp;M17)))))</f>
        <v>2|1211|1</v>
      </c>
      <c r="E17" s="21"/>
      <c r="F17" s="3"/>
      <c r="G17" s="1">
        <f>M17</f>
        <v>1</v>
      </c>
      <c r="H17" s="1"/>
      <c r="I17" s="22"/>
      <c r="J17" s="23" t="s">
        <v>61</v>
      </c>
      <c r="K17" s="6">
        <f t="shared" si="0"/>
        <v>2</v>
      </c>
      <c r="L17" s="6">
        <f t="shared" si="1"/>
        <v>1211</v>
      </c>
      <c r="M17" s="5">
        <v>1</v>
      </c>
      <c r="N17" s="4">
        <f t="shared" si="2"/>
        <v>1</v>
      </c>
      <c r="O17" s="24"/>
      <c r="P17" s="6"/>
      <c r="Q17" s="6"/>
      <c r="R17" s="6"/>
      <c r="S17" s="25"/>
      <c r="T17" s="24"/>
      <c r="U17" s="6"/>
      <c r="V17" s="6"/>
      <c r="W17" s="6"/>
      <c r="X17" s="25"/>
      <c r="Y17" s="24"/>
      <c r="Z17" s="6"/>
      <c r="AA17" s="6"/>
      <c r="AB17" s="6"/>
      <c r="AC17" s="25"/>
      <c r="AD17" s="24"/>
      <c r="AE17" s="6"/>
      <c r="AF17" s="6"/>
      <c r="AG17" s="6"/>
      <c r="AH17" s="25"/>
      <c r="AI17" s="24"/>
      <c r="AJ17" s="6"/>
      <c r="AK17" s="6"/>
      <c r="AL17" s="6"/>
      <c r="AM17" s="25"/>
      <c r="AN17" s="3"/>
      <c r="AO17" s="3"/>
      <c r="AP17" s="2" t="s">
        <v>18</v>
      </c>
      <c r="AQ17" s="2">
        <v>10</v>
      </c>
      <c r="AR17" s="2">
        <v>100</v>
      </c>
      <c r="AS17" s="2">
        <v>2</v>
      </c>
      <c r="AT17" s="2">
        <v>1206</v>
      </c>
    </row>
    <row r="18" spans="1:46" ht="17.25" x14ac:dyDescent="0.35">
      <c r="A18" s="1">
        <v>14</v>
      </c>
      <c r="B18" s="1">
        <v>3</v>
      </c>
      <c r="C18" s="3"/>
      <c r="D18" s="3" t="str">
        <f>IF(AI18&lt;&gt;"",K18&amp;"|"&amp;L18&amp;"|"&amp;M18&amp;","&amp;P18&amp;"|"&amp;Q18&amp;"|"&amp;R18&amp;","&amp;U18&amp;"|"&amp;V18&amp;"|"&amp;W18&amp;","&amp;Z18&amp;"|"&amp;AA18&amp;"|"&amp;AB18&amp;","&amp;AE18&amp;"|"&amp;AF18&amp;"|"&amp;AG18&amp;","&amp;AJ18&amp;"|"&amp;AK18&amp;"|"&amp;AL18,IF(AD18&lt;&gt;"",K18&amp;"|"&amp;L18&amp;"|"&amp;M18&amp;","&amp;P18&amp;"|"&amp;Q18&amp;"|"&amp;R18&amp;","&amp;U18&amp;"|"&amp;V18&amp;"|"&amp;W18&amp;","&amp;Z18&amp;"|"&amp;AA18&amp;"|"&amp;AB18&amp;","&amp;AE18&amp;"|"&amp;AF18&amp;"|"&amp;AG18,IF(Y18&lt;&gt;"",K18&amp;"|"&amp;L18&amp;"|"&amp;M18&amp;","&amp;P18&amp;"|"&amp;Q18&amp;"|"&amp;R18&amp;","&amp;U18&amp;"|"&amp;V18&amp;"|"&amp;W18&amp;","&amp;Z18&amp;"|"&amp;AA18&amp;"|"&amp;AB18,IF(T18&lt;&gt;"",K18&amp;"|"&amp;L18&amp;"|"&amp;M18&amp;","&amp;P18&amp;"|"&amp;Q18&amp;"|"&amp;R18&amp;","&amp;U18&amp;"|"&amp;V18&amp;"|"&amp;W18,IF(O18&lt;&gt;"",K18&amp;"|"&amp;L18&amp;"|"&amp;M18&amp;","&amp;P18&amp;"|"&amp;Q18&amp;"|"&amp;R18,K18&amp;"|"&amp;L18&amp;"|"&amp;M18)))))</f>
        <v>2|1006|1</v>
      </c>
      <c r="E18" s="21"/>
      <c r="F18" s="3"/>
      <c r="G18" s="1"/>
      <c r="H18" s="1"/>
      <c r="I18" s="22"/>
      <c r="J18" s="23" t="s">
        <v>66</v>
      </c>
      <c r="K18" s="6">
        <f t="shared" si="0"/>
        <v>2</v>
      </c>
      <c r="L18" s="6">
        <f t="shared" si="1"/>
        <v>1006</v>
      </c>
      <c r="M18" s="5">
        <v>1</v>
      </c>
      <c r="N18" s="4">
        <f t="shared" si="2"/>
        <v>25</v>
      </c>
      <c r="O18" s="24"/>
      <c r="P18" s="6"/>
      <c r="Q18" s="6"/>
      <c r="R18" s="6"/>
      <c r="S18" s="25"/>
      <c r="T18" s="24"/>
      <c r="U18" s="6"/>
      <c r="V18" s="6"/>
      <c r="W18" s="6"/>
      <c r="X18" s="25"/>
      <c r="Y18" s="24"/>
      <c r="Z18" s="6"/>
      <c r="AA18" s="6"/>
      <c r="AB18" s="6"/>
      <c r="AC18" s="25"/>
      <c r="AD18" s="24"/>
      <c r="AE18" s="6"/>
      <c r="AF18" s="6"/>
      <c r="AG18" s="6"/>
      <c r="AH18" s="25"/>
      <c r="AI18" s="24"/>
      <c r="AJ18" s="6"/>
      <c r="AK18" s="6"/>
      <c r="AL18" s="6"/>
      <c r="AM18" s="25"/>
      <c r="AN18" s="3"/>
      <c r="AO18" s="3"/>
      <c r="AP18" s="2" t="s">
        <v>16</v>
      </c>
      <c r="AQ18" s="2">
        <v>2</v>
      </c>
      <c r="AR18" s="2">
        <v>20</v>
      </c>
      <c r="AS18" s="2">
        <v>2</v>
      </c>
      <c r="AT18" s="2">
        <v>1205</v>
      </c>
    </row>
    <row r="19" spans="1:46" ht="17.25" x14ac:dyDescent="0.35">
      <c r="A19" s="1">
        <v>15</v>
      </c>
      <c r="B19" s="1">
        <v>3</v>
      </c>
      <c r="C19" s="3"/>
      <c r="D19" s="3" t="str">
        <f>IF(AI19&lt;&gt;"",K19&amp;"|"&amp;L19&amp;"|"&amp;M19&amp;","&amp;P19&amp;"|"&amp;Q19&amp;"|"&amp;R19&amp;","&amp;U19&amp;"|"&amp;V19&amp;"|"&amp;W19&amp;","&amp;Z19&amp;"|"&amp;AA19&amp;"|"&amp;AB19&amp;","&amp;AE19&amp;"|"&amp;AF19&amp;"|"&amp;AG19&amp;","&amp;AJ19&amp;"|"&amp;AK19&amp;"|"&amp;AL19,IF(AD19&lt;&gt;"",K19&amp;"|"&amp;L19&amp;"|"&amp;M19&amp;","&amp;P19&amp;"|"&amp;Q19&amp;"|"&amp;R19&amp;","&amp;U19&amp;"|"&amp;V19&amp;"|"&amp;W19&amp;","&amp;Z19&amp;"|"&amp;AA19&amp;"|"&amp;AB19&amp;","&amp;AE19&amp;"|"&amp;AF19&amp;"|"&amp;AG19,IF(Y19&lt;&gt;"",K19&amp;"|"&amp;L19&amp;"|"&amp;M19&amp;","&amp;P19&amp;"|"&amp;Q19&amp;"|"&amp;R19&amp;","&amp;U19&amp;"|"&amp;V19&amp;"|"&amp;W19&amp;","&amp;Z19&amp;"|"&amp;AA19&amp;"|"&amp;AB19,IF(T19&lt;&gt;"",K19&amp;"|"&amp;L19&amp;"|"&amp;M19&amp;","&amp;P19&amp;"|"&amp;Q19&amp;"|"&amp;R19&amp;","&amp;U19&amp;"|"&amp;V19&amp;"|"&amp;W19,IF(O19&lt;&gt;"",K19&amp;"|"&amp;L19&amp;"|"&amp;M19&amp;","&amp;P19&amp;"|"&amp;Q19&amp;"|"&amp;R19,K19&amp;"|"&amp;L19&amp;"|"&amp;M19)))))</f>
        <v>2|1211|1</v>
      </c>
      <c r="E19" s="21"/>
      <c r="F19" s="3"/>
      <c r="G19" s="1"/>
      <c r="H19" s="1"/>
      <c r="I19" s="22"/>
      <c r="J19" s="23" t="s">
        <v>61</v>
      </c>
      <c r="K19" s="6">
        <f t="shared" si="0"/>
        <v>2</v>
      </c>
      <c r="L19" s="6">
        <f t="shared" si="1"/>
        <v>1211</v>
      </c>
      <c r="M19" s="5">
        <v>1</v>
      </c>
      <c r="N19" s="4">
        <f t="shared" si="2"/>
        <v>1</v>
      </c>
      <c r="O19" s="24"/>
      <c r="P19" s="6"/>
      <c r="Q19" s="6"/>
      <c r="R19" s="6"/>
      <c r="S19" s="25"/>
      <c r="T19" s="24"/>
      <c r="U19" s="6"/>
      <c r="V19" s="6"/>
      <c r="W19" s="6"/>
      <c r="X19" s="25"/>
      <c r="Y19" s="24"/>
      <c r="Z19" s="6"/>
      <c r="AA19" s="6"/>
      <c r="AB19" s="6"/>
      <c r="AC19" s="25"/>
      <c r="AD19" s="24"/>
      <c r="AE19" s="6"/>
      <c r="AF19" s="6"/>
      <c r="AG19" s="6"/>
      <c r="AH19" s="25"/>
      <c r="AI19" s="24"/>
      <c r="AJ19" s="6"/>
      <c r="AK19" s="6"/>
      <c r="AL19" s="6"/>
      <c r="AM19" s="25"/>
      <c r="AN19" s="3"/>
      <c r="AO19" s="3"/>
      <c r="AP19" s="2" t="s">
        <v>14</v>
      </c>
      <c r="AQ19" s="2">
        <v>200</v>
      </c>
      <c r="AR19" s="2">
        <v>2000</v>
      </c>
      <c r="AS19" s="2">
        <v>2</v>
      </c>
      <c r="AT19" s="2">
        <v>1208</v>
      </c>
    </row>
    <row r="20" spans="1:46" ht="17.25" x14ac:dyDescent="0.35">
      <c r="A20" s="1">
        <v>16</v>
      </c>
      <c r="B20" s="1">
        <v>3</v>
      </c>
      <c r="C20" s="3"/>
      <c r="D20" s="3" t="str">
        <f>IF(AI20&lt;&gt;"",K20&amp;"|"&amp;L20&amp;"|"&amp;M20&amp;","&amp;P20&amp;"|"&amp;Q20&amp;"|"&amp;R20&amp;","&amp;U20&amp;"|"&amp;V20&amp;"|"&amp;W20&amp;","&amp;Z20&amp;"|"&amp;AA20&amp;"|"&amp;AB20&amp;","&amp;AE20&amp;"|"&amp;AF20&amp;"|"&amp;AG20&amp;","&amp;AJ20&amp;"|"&amp;AK20&amp;"|"&amp;AL20,IF(AD20&lt;&gt;"",K20&amp;"|"&amp;L20&amp;"|"&amp;M20&amp;","&amp;P20&amp;"|"&amp;Q20&amp;"|"&amp;R20&amp;","&amp;U20&amp;"|"&amp;V20&amp;"|"&amp;W20&amp;","&amp;Z20&amp;"|"&amp;AA20&amp;"|"&amp;AB20&amp;","&amp;AE20&amp;"|"&amp;AF20&amp;"|"&amp;AG20,IF(Y20&lt;&gt;"",K20&amp;"|"&amp;L20&amp;"|"&amp;M20&amp;","&amp;P20&amp;"|"&amp;Q20&amp;"|"&amp;R20&amp;","&amp;U20&amp;"|"&amp;V20&amp;"|"&amp;W20&amp;","&amp;Z20&amp;"|"&amp;AA20&amp;"|"&amp;AB20,IF(T20&lt;&gt;"",K20&amp;"|"&amp;L20&amp;"|"&amp;M20&amp;","&amp;P20&amp;"|"&amp;Q20&amp;"|"&amp;R20&amp;","&amp;U20&amp;"|"&amp;V20&amp;"|"&amp;W20,IF(O20&lt;&gt;"",K20&amp;"|"&amp;L20&amp;"|"&amp;M20&amp;","&amp;P20&amp;"|"&amp;Q20&amp;"|"&amp;R20,K20&amp;"|"&amp;L20&amp;"|"&amp;M20)))))</f>
        <v>2|1007|1</v>
      </c>
      <c r="E20" s="21"/>
      <c r="F20" s="3"/>
      <c r="G20" s="1">
        <f>M20</f>
        <v>1</v>
      </c>
      <c r="H20" s="1"/>
      <c r="I20" s="22"/>
      <c r="J20" s="23" t="s">
        <v>52</v>
      </c>
      <c r="K20" s="6">
        <f t="shared" si="0"/>
        <v>2</v>
      </c>
      <c r="L20" s="6">
        <f t="shared" si="1"/>
        <v>1007</v>
      </c>
      <c r="M20" s="5">
        <v>1</v>
      </c>
      <c r="N20" s="4">
        <f t="shared" si="2"/>
        <v>50</v>
      </c>
      <c r="O20" s="24"/>
      <c r="P20" s="6"/>
      <c r="Q20" s="6"/>
      <c r="R20" s="6"/>
      <c r="S20" s="25"/>
      <c r="T20" s="24"/>
      <c r="U20" s="6"/>
      <c r="V20" s="6"/>
      <c r="W20" s="6"/>
      <c r="X20" s="25"/>
      <c r="Y20" s="24"/>
      <c r="Z20" s="6"/>
      <c r="AA20" s="6"/>
      <c r="AB20" s="6"/>
      <c r="AC20" s="25"/>
      <c r="AD20" s="24"/>
      <c r="AE20" s="6"/>
      <c r="AF20" s="6"/>
      <c r="AG20" s="6"/>
      <c r="AH20" s="25"/>
      <c r="AI20" s="24"/>
      <c r="AJ20" s="6"/>
      <c r="AK20" s="6"/>
      <c r="AL20" s="6"/>
      <c r="AM20" s="25"/>
      <c r="AN20" s="3"/>
      <c r="AO20" s="3"/>
      <c r="AP20" s="2" t="s">
        <v>12</v>
      </c>
      <c r="AQ20" s="2">
        <v>30</v>
      </c>
      <c r="AR20" s="2">
        <v>300</v>
      </c>
      <c r="AS20" s="2">
        <v>2</v>
      </c>
      <c r="AT20" s="2">
        <v>1209</v>
      </c>
    </row>
    <row r="21" spans="1:46" ht="17.25" x14ac:dyDescent="0.35">
      <c r="A21" s="1">
        <v>17</v>
      </c>
      <c r="B21" s="1">
        <v>3</v>
      </c>
      <c r="C21" s="3"/>
      <c r="D21" s="3" t="str">
        <f t="shared" ref="D21" si="5">IF(AI21&lt;&gt;"",K21&amp;"|"&amp;L21&amp;"|"&amp;M21&amp;","&amp;P21&amp;"|"&amp;Q21&amp;"|"&amp;R21&amp;","&amp;U21&amp;"|"&amp;V21&amp;"|"&amp;W21&amp;","&amp;Z21&amp;"|"&amp;AA21&amp;"|"&amp;AB21&amp;","&amp;AE21&amp;"|"&amp;AF21&amp;"|"&amp;AG21&amp;","&amp;AJ21&amp;"|"&amp;AK21&amp;"|"&amp;AL21,IF(AD21&lt;&gt;"",K21&amp;"|"&amp;L21&amp;"|"&amp;M21&amp;","&amp;P21&amp;"|"&amp;Q21&amp;"|"&amp;R21&amp;","&amp;U21&amp;"|"&amp;V21&amp;"|"&amp;W21&amp;","&amp;Z21&amp;"|"&amp;AA21&amp;"|"&amp;AB21&amp;","&amp;AE21&amp;"|"&amp;AF21&amp;"|"&amp;AG21,IF(Y21&lt;&gt;"",K21&amp;"|"&amp;L21&amp;"|"&amp;M21&amp;","&amp;P21&amp;"|"&amp;Q21&amp;"|"&amp;R21&amp;","&amp;U21&amp;"|"&amp;V21&amp;"|"&amp;W21&amp;","&amp;Z21&amp;"|"&amp;AA21&amp;"|"&amp;AB21,IF(T21&lt;&gt;"",K21&amp;"|"&amp;L21&amp;"|"&amp;M21&amp;","&amp;P21&amp;"|"&amp;Q21&amp;"|"&amp;R21&amp;","&amp;U21&amp;"|"&amp;V21&amp;"|"&amp;W21,IF(O21&lt;&gt;"",K21&amp;"|"&amp;L21&amp;"|"&amp;M21&amp;","&amp;P21&amp;"|"&amp;Q21&amp;"|"&amp;R21,K21&amp;"|"&amp;L21&amp;"|"&amp;M21)))))</f>
        <v>2|1211|1</v>
      </c>
      <c r="E21" s="21"/>
      <c r="F21" s="3"/>
      <c r="G21" s="1"/>
      <c r="H21" s="1"/>
      <c r="I21" s="22"/>
      <c r="J21" s="23" t="s">
        <v>61</v>
      </c>
      <c r="K21" s="6">
        <f t="shared" si="0"/>
        <v>2</v>
      </c>
      <c r="L21" s="6">
        <f t="shared" si="1"/>
        <v>1211</v>
      </c>
      <c r="M21" s="5">
        <v>1</v>
      </c>
      <c r="N21" s="4">
        <f t="shared" si="2"/>
        <v>1</v>
      </c>
      <c r="O21" s="24"/>
      <c r="P21" s="6"/>
      <c r="Q21" s="6"/>
      <c r="R21" s="6"/>
      <c r="S21" s="25"/>
      <c r="T21" s="24"/>
      <c r="U21" s="6"/>
      <c r="V21" s="6"/>
      <c r="W21" s="6"/>
      <c r="X21" s="25"/>
      <c r="Y21" s="24"/>
      <c r="Z21" s="6"/>
      <c r="AA21" s="6"/>
      <c r="AB21" s="6"/>
      <c r="AC21" s="25"/>
      <c r="AD21" s="24"/>
      <c r="AE21" s="6"/>
      <c r="AF21" s="6"/>
      <c r="AG21" s="6"/>
      <c r="AH21" s="25"/>
      <c r="AI21" s="24"/>
      <c r="AJ21" s="6"/>
      <c r="AK21" s="6"/>
      <c r="AL21" s="6"/>
      <c r="AM21" s="25"/>
      <c r="AN21" s="3"/>
      <c r="AO21" s="3"/>
      <c r="AP21" s="2" t="s">
        <v>11</v>
      </c>
      <c r="AQ21" s="2">
        <v>50</v>
      </c>
      <c r="AR21" s="2">
        <v>500</v>
      </c>
      <c r="AS21" s="2">
        <v>2</v>
      </c>
      <c r="AT21" s="2">
        <v>1210</v>
      </c>
    </row>
    <row r="22" spans="1:46" ht="17.25" x14ac:dyDescent="0.35">
      <c r="A22" s="1">
        <v>18</v>
      </c>
      <c r="B22" s="1">
        <v>3</v>
      </c>
      <c r="C22" s="28" t="s">
        <v>55</v>
      </c>
      <c r="D22" s="3" t="str">
        <f>IF(AI22&lt;&gt;"",K22&amp;"|"&amp;L22&amp;"|"&amp;M22&amp;","&amp;P22&amp;"|"&amp;Q22&amp;"|"&amp;R22&amp;","&amp;U22&amp;"|"&amp;V22&amp;"|"&amp;W22&amp;","&amp;Z22&amp;"|"&amp;AA22&amp;"|"&amp;AB22&amp;","&amp;AE22&amp;"|"&amp;AF22&amp;"|"&amp;AG22&amp;","&amp;AJ22&amp;"|"&amp;AK22&amp;"|"&amp;AL22,IF(AD22&lt;&gt;"",K22&amp;"|"&amp;L22&amp;"|"&amp;M22&amp;","&amp;P22&amp;"|"&amp;Q22&amp;"|"&amp;R22&amp;","&amp;U22&amp;"|"&amp;V22&amp;"|"&amp;W22&amp;","&amp;Z22&amp;"|"&amp;AA22&amp;"|"&amp;AB22&amp;","&amp;AE22&amp;"|"&amp;AF22&amp;"|"&amp;AG22,IF(Y22&lt;&gt;"",K22&amp;"|"&amp;L22&amp;"|"&amp;M22&amp;","&amp;P22&amp;"|"&amp;Q22&amp;"|"&amp;R22&amp;","&amp;U22&amp;"|"&amp;V22&amp;"|"&amp;W22&amp;","&amp;Z22&amp;"|"&amp;AA22&amp;"|"&amp;AB22,IF(T22&lt;&gt;"",K22&amp;"|"&amp;L22&amp;"|"&amp;M22&amp;","&amp;P22&amp;"|"&amp;Q22&amp;"|"&amp;R22&amp;","&amp;U22&amp;"|"&amp;V22&amp;"|"&amp;W22,IF(O22&lt;&gt;"",K22&amp;"|"&amp;L22&amp;"|"&amp;M22&amp;","&amp;P22&amp;"|"&amp;Q22&amp;"|"&amp;R22,K22&amp;"|"&amp;L22&amp;"|"&amp;M22)))))</f>
        <v>2|1206|1</v>
      </c>
      <c r="E22" s="26" t="s">
        <v>69</v>
      </c>
      <c r="F22" s="3"/>
      <c r="G22" s="1">
        <f>I22*0.5+R22</f>
        <v>250000</v>
      </c>
      <c r="H22" s="1">
        <f>SUM(G17:G22)</f>
        <v>250002</v>
      </c>
      <c r="I22" s="27">
        <v>500000</v>
      </c>
      <c r="J22" s="23" t="s">
        <v>64</v>
      </c>
      <c r="K22" s="6">
        <f t="shared" si="0"/>
        <v>2</v>
      </c>
      <c r="L22" s="6">
        <f t="shared" si="1"/>
        <v>1206</v>
      </c>
      <c r="M22" s="5">
        <v>1</v>
      </c>
      <c r="N22" s="4">
        <f t="shared" si="2"/>
        <v>5</v>
      </c>
      <c r="O22" s="23"/>
      <c r="P22" s="6"/>
      <c r="Q22" s="6"/>
      <c r="R22" s="5"/>
      <c r="S22" s="4"/>
      <c r="T22" s="23"/>
      <c r="U22" s="6"/>
      <c r="V22" s="6"/>
      <c r="W22" s="5"/>
      <c r="X22" s="4"/>
      <c r="Y22" s="23"/>
      <c r="Z22" s="6"/>
      <c r="AA22" s="6"/>
      <c r="AB22" s="5"/>
      <c r="AC22" s="4"/>
      <c r="AD22" s="23"/>
      <c r="AE22" s="6"/>
      <c r="AF22" s="6"/>
      <c r="AG22" s="5"/>
      <c r="AH22" s="4"/>
      <c r="AI22" s="23"/>
      <c r="AJ22" s="6"/>
      <c r="AK22" s="6"/>
      <c r="AL22" s="5"/>
      <c r="AM22" s="4"/>
      <c r="AN22" s="3"/>
      <c r="AO22" s="3"/>
      <c r="AP22" s="2" t="s">
        <v>8</v>
      </c>
      <c r="AQ22" s="2">
        <v>1</v>
      </c>
      <c r="AR22" s="2">
        <v>10</v>
      </c>
      <c r="AS22" s="2">
        <v>1</v>
      </c>
      <c r="AT22" s="2">
        <v>6</v>
      </c>
    </row>
    <row r="23" spans="1:46" ht="16.5" x14ac:dyDescent="0.15">
      <c r="AN23" s="3"/>
      <c r="AO23" s="3"/>
      <c r="AP23" s="2" t="s">
        <v>10</v>
      </c>
      <c r="AQ23" s="2">
        <v>1</v>
      </c>
      <c r="AR23" s="2">
        <v>10</v>
      </c>
      <c r="AS23" s="2">
        <v>2</v>
      </c>
      <c r="AT23" s="2">
        <v>1301</v>
      </c>
    </row>
    <row r="24" spans="1:46" ht="16.5" x14ac:dyDescent="0.15">
      <c r="AN24" s="3"/>
      <c r="AO24" s="3"/>
      <c r="AP24" s="2" t="s">
        <v>9</v>
      </c>
      <c r="AQ24" s="2">
        <v>1</v>
      </c>
      <c r="AR24" s="2">
        <v>10</v>
      </c>
      <c r="AS24" s="2">
        <v>2</v>
      </c>
      <c r="AT24" s="2">
        <v>1302</v>
      </c>
    </row>
    <row r="25" spans="1:46" ht="16.5" x14ac:dyDescent="0.15">
      <c r="AN25" s="3"/>
      <c r="AO25" s="3"/>
      <c r="AP25" s="2" t="s">
        <v>6</v>
      </c>
      <c r="AQ25" s="2">
        <v>1</v>
      </c>
      <c r="AR25" s="2">
        <v>10</v>
      </c>
      <c r="AS25" s="2">
        <v>2</v>
      </c>
      <c r="AT25" s="2">
        <v>1303</v>
      </c>
    </row>
    <row r="26" spans="1:46" ht="16.5" x14ac:dyDescent="0.15">
      <c r="AN26" s="3"/>
      <c r="AO26" s="3"/>
      <c r="AP26" s="2" t="s">
        <v>5</v>
      </c>
      <c r="AQ26" s="2">
        <v>1</v>
      </c>
      <c r="AR26" s="2">
        <v>10</v>
      </c>
      <c r="AS26" s="2">
        <v>2</v>
      </c>
      <c r="AT26" s="2">
        <v>1304</v>
      </c>
    </row>
    <row r="27" spans="1:46" ht="16.5" x14ac:dyDescent="0.15">
      <c r="AN27" s="3"/>
      <c r="AO27" s="3"/>
      <c r="AP27" s="2" t="s">
        <v>59</v>
      </c>
      <c r="AQ27" s="2">
        <v>5</v>
      </c>
      <c r="AR27" s="2">
        <v>50</v>
      </c>
      <c r="AS27" s="2">
        <v>2</v>
      </c>
      <c r="AT27" s="2">
        <v>1206</v>
      </c>
    </row>
    <row r="28" spans="1:46" ht="16.5" x14ac:dyDescent="0.15">
      <c r="AP28" s="2" t="s">
        <v>60</v>
      </c>
      <c r="AQ28" s="30">
        <v>1</v>
      </c>
      <c r="AR28" s="30">
        <v>10</v>
      </c>
      <c r="AS28" s="30">
        <v>2</v>
      </c>
      <c r="AT28" s="2">
        <v>1211</v>
      </c>
    </row>
    <row r="29" spans="1:46" ht="16.5" x14ac:dyDescent="0.15">
      <c r="AT29" s="2"/>
    </row>
  </sheetData>
  <mergeCells count="6">
    <mergeCell ref="Y3:AC3"/>
    <mergeCell ref="AD3:AH3"/>
    <mergeCell ref="AI3:AM3"/>
    <mergeCell ref="J3:N3"/>
    <mergeCell ref="O3:S3"/>
    <mergeCell ref="T3:X3"/>
  </mergeCells>
  <phoneticPr fontId="4" type="noConversion"/>
  <conditionalFormatting sqref="Z6:AA8 Z10:AA10 AC6:AC8 AC10 C1:C9 D5:E10 F1:F10 A1:B22 I5:I10">
    <cfRule type="containsText" dxfId="213" priority="763" operator="containsText" text=" ">
      <formula>NOT(ISERROR(SEARCH(" ",A1)))</formula>
    </cfRule>
  </conditionalFormatting>
  <conditionalFormatting sqref="I1:I4">
    <cfRule type="containsText" dxfId="212" priority="446" operator="containsText" text=" ">
      <formula>NOT(ISERROR(SEARCH(" ",I1)))</formula>
    </cfRule>
  </conditionalFormatting>
  <conditionalFormatting sqref="AN21:AO27">
    <cfRule type="containsText" dxfId="211" priority="445" operator="containsText" text=" ">
      <formula>NOT(ISERROR(SEARCH(" ",AN21)))</formula>
    </cfRule>
  </conditionalFormatting>
  <conditionalFormatting sqref="AN11:AO11 AN12:AN16">
    <cfRule type="containsText" dxfId="210" priority="444" operator="containsText" text=" ">
      <formula>NOT(ISERROR(SEARCH(" ",AN11)))</formula>
    </cfRule>
  </conditionalFormatting>
  <conditionalFormatting sqref="AO12">
    <cfRule type="containsText" dxfId="209" priority="443" operator="containsText" text=" ">
      <formula>NOT(ISERROR(SEARCH(" ",AO12)))</formula>
    </cfRule>
  </conditionalFormatting>
  <conditionalFormatting sqref="AO13">
    <cfRule type="containsText" dxfId="208" priority="442" operator="containsText" text=" ">
      <formula>NOT(ISERROR(SEARCH(" ",AO13)))</formula>
    </cfRule>
  </conditionalFormatting>
  <conditionalFormatting sqref="AO14">
    <cfRule type="containsText" dxfId="207" priority="441" operator="containsText" text=" ">
      <formula>NOT(ISERROR(SEARCH(" ",AO14)))</formula>
    </cfRule>
  </conditionalFormatting>
  <conditionalFormatting sqref="AO15">
    <cfRule type="containsText" dxfId="206" priority="440" operator="containsText" text=" ">
      <formula>NOT(ISERROR(SEARCH(" ",AO15)))</formula>
    </cfRule>
  </conditionalFormatting>
  <conditionalFormatting sqref="AO16">
    <cfRule type="containsText" dxfId="205" priority="439" operator="containsText" text=" ">
      <formula>NOT(ISERROR(SEARCH(" ",AO16)))</formula>
    </cfRule>
  </conditionalFormatting>
  <conditionalFormatting sqref="J1:N2 J4:N4 J3 AN4:AO4 AN1:AP3 AN10:AO10">
    <cfRule type="containsText" dxfId="204" priority="438" operator="containsText" text=" ">
      <formula>NOT(ISERROR(SEARCH(" ",J1)))</formula>
    </cfRule>
  </conditionalFormatting>
  <conditionalFormatting sqref="AP4:AT26 AP27:AS27 AQ28:AS28">
    <cfRule type="containsText" dxfId="203" priority="437" operator="containsText" text=" ">
      <formula>NOT(ISERROR(SEARCH(" ",AP4)))</formula>
    </cfRule>
  </conditionalFormatting>
  <conditionalFormatting sqref="O1:S2 O4:R4 O3">
    <cfRule type="containsText" dxfId="202" priority="435" operator="containsText" text=" ">
      <formula>NOT(ISERROR(SEARCH(" ",O1)))</formula>
    </cfRule>
  </conditionalFormatting>
  <conditionalFormatting sqref="T1:X2 T3 T4:W4">
    <cfRule type="containsText" dxfId="201" priority="433" operator="containsText" text=" ">
      <formula>NOT(ISERROR(SEARCH(" ",T1)))</formula>
    </cfRule>
  </conditionalFormatting>
  <conditionalFormatting sqref="Y10">
    <cfRule type="containsText" dxfId="200" priority="364" operator="containsText" text=" ">
      <formula>NOT(ISERROR(SEARCH(" ",Y10)))</formula>
    </cfRule>
  </conditionalFormatting>
  <conditionalFormatting sqref="AM4">
    <cfRule type="containsText" dxfId="199" priority="340" operator="containsText" text=" ">
      <formula>NOT(ISERROR(SEARCH(" ",AM4)))</formula>
    </cfRule>
  </conditionalFormatting>
  <conditionalFormatting sqref="D4:E4">
    <cfRule type="containsText" dxfId="198" priority="429" operator="containsText" text=" ">
      <formula>NOT(ISERROR(SEARCH(" ",D4)))</formula>
    </cfRule>
  </conditionalFormatting>
  <conditionalFormatting sqref="S4">
    <cfRule type="containsText" dxfId="197" priority="388" operator="containsText" text=" ">
      <formula>NOT(ISERROR(SEARCH(" ",S4)))</formula>
    </cfRule>
  </conditionalFormatting>
  <conditionalFormatting sqref="X4">
    <cfRule type="containsText" dxfId="196" priority="387" operator="containsText" text=" ">
      <formula>NOT(ISERROR(SEARCH(" ",X4)))</formula>
    </cfRule>
  </conditionalFormatting>
  <conditionalFormatting sqref="AC4">
    <cfRule type="containsText" dxfId="195" priority="386" operator="containsText" text=" ">
      <formula>NOT(ISERROR(SEARCH(" ",AC4)))</formula>
    </cfRule>
  </conditionalFormatting>
  <conditionalFormatting sqref="AH4">
    <cfRule type="containsText" dxfId="194" priority="385" operator="containsText" text=" ">
      <formula>NOT(ISERROR(SEARCH(" ",AH4)))</formula>
    </cfRule>
  </conditionalFormatting>
  <conditionalFormatting sqref="J5:N5 M10 M15 M20">
    <cfRule type="containsText" dxfId="193" priority="423" operator="containsText" text=" ">
      <formula>NOT(ISERROR(SEARCH(" ",J5)))</formula>
    </cfRule>
  </conditionalFormatting>
  <conditionalFormatting sqref="J6:N6 M11 M16 M21">
    <cfRule type="containsText" dxfId="192" priority="421" operator="containsText" text=" ">
      <formula>NOT(ISERROR(SEARCH(" ",J6)))</formula>
    </cfRule>
  </conditionalFormatting>
  <conditionalFormatting sqref="K7:N7 M12 M17 M22">
    <cfRule type="containsText" dxfId="191" priority="419" operator="containsText" text=" ">
      <formula>NOT(ISERROR(SEARCH(" ",K7)))</formula>
    </cfRule>
  </conditionalFormatting>
  <conditionalFormatting sqref="J8">
    <cfRule type="containsText" dxfId="190" priority="384" operator="containsText" text=" ">
      <formula>NOT(ISERROR(SEARCH(" ",J8)))</formula>
    </cfRule>
  </conditionalFormatting>
  <conditionalFormatting sqref="K8:N8 M13 M18">
    <cfRule type="containsText" dxfId="189" priority="417" operator="containsText" text=" ">
      <formula>NOT(ISERROR(SEARCH(" ",K8)))</formula>
    </cfRule>
  </conditionalFormatting>
  <conditionalFormatting sqref="K10:L10 N10">
    <cfRule type="containsText" dxfId="188" priority="415" operator="containsText" text=" ">
      <formula>NOT(ISERROR(SEARCH(" ",K10)))</formula>
    </cfRule>
  </conditionalFormatting>
  <conditionalFormatting sqref="AB10">
    <cfRule type="containsText" dxfId="187" priority="391" operator="containsText" text=" ">
      <formula>NOT(ISERROR(SEARCH(" ",AB10)))</formula>
    </cfRule>
  </conditionalFormatting>
  <conditionalFormatting sqref="D1:E3">
    <cfRule type="containsText" dxfId="186" priority="430" operator="containsText" text=" ">
      <formula>NOT(ISERROR(SEARCH(" ",D1)))</formula>
    </cfRule>
  </conditionalFormatting>
  <conditionalFormatting sqref="Y1:AC2 Y4:AB4 Y3">
    <cfRule type="containsText" dxfId="185" priority="409" operator="containsText" text=" ">
      <formula>NOT(ISERROR(SEARCH(" ",Y1)))</formula>
    </cfRule>
  </conditionalFormatting>
  <conditionalFormatting sqref="AD1:AH2 AD3 AD4:AG4">
    <cfRule type="containsText" dxfId="184" priority="406" operator="containsText" text=" ">
      <formula>NOT(ISERROR(SEARCH(" ",AD1)))</formula>
    </cfRule>
  </conditionalFormatting>
  <conditionalFormatting sqref="AI1:AM2 AI4:AL4 AI3">
    <cfRule type="containsText" dxfId="183" priority="347" operator="containsText" text=" ">
      <formula>NOT(ISERROR(SEARCH(" ",AI1)))</formula>
    </cfRule>
  </conditionalFormatting>
  <conditionalFormatting sqref="AN17:AO20 AN5:AO9">
    <cfRule type="containsText" dxfId="182" priority="451" operator="containsText" text=" ">
      <formula>NOT(ISERROR(SEARCH(" ",AN5)))</formula>
    </cfRule>
  </conditionalFormatting>
  <conditionalFormatting sqref="Y5:AC5">
    <cfRule type="containsText" dxfId="181" priority="399" operator="containsText" text=" ">
      <formula>NOT(ISERROR(SEARCH(" ",Y5)))</formula>
    </cfRule>
  </conditionalFormatting>
  <conditionalFormatting sqref="Y6 AB6">
    <cfRule type="containsText" dxfId="180" priority="397" operator="containsText" text=" ">
      <formula>NOT(ISERROR(SEARCH(" ",Y6)))</formula>
    </cfRule>
  </conditionalFormatting>
  <conditionalFormatting sqref="Y7 AB7">
    <cfRule type="containsText" dxfId="179" priority="395" operator="containsText" text=" ">
      <formula>NOT(ISERROR(SEARCH(" ",Y7)))</formula>
    </cfRule>
  </conditionalFormatting>
  <conditionalFormatting sqref="Y8 AB8">
    <cfRule type="containsText" dxfId="178" priority="393" operator="containsText" text=" ">
      <formula>NOT(ISERROR(SEARCH(" ",Y8)))</formula>
    </cfRule>
  </conditionalFormatting>
  <conditionalFormatting sqref="Z9:AA9 AC9">
    <cfRule type="containsText" dxfId="177" priority="276" operator="containsText" text=" ">
      <formula>NOT(ISERROR(SEARCH(" ",Z9)))</formula>
    </cfRule>
  </conditionalFormatting>
  <conditionalFormatting sqref="K9:N9 M14 M19">
    <cfRule type="containsText" dxfId="176" priority="274" operator="containsText" text=" ">
      <formula>NOT(ISERROR(SEARCH(" ",K9)))</formula>
    </cfRule>
  </conditionalFormatting>
  <conditionalFormatting sqref="Y9 AB9">
    <cfRule type="containsText" dxfId="175" priority="271" operator="containsText" text=" ">
      <formula>NOT(ISERROR(SEARCH(" ",Y9)))</formula>
    </cfRule>
  </conditionalFormatting>
  <conditionalFormatting sqref="D11:F16 Z12:AA14 Z16:AA16 AC12:AC14 AC16 C11:C15 I11:I16">
    <cfRule type="containsText" dxfId="174" priority="266" operator="containsText" text=" ">
      <formula>NOT(ISERROR(SEARCH(" ",C11)))</formula>
    </cfRule>
  </conditionalFormatting>
  <conditionalFormatting sqref="Y16">
    <cfRule type="containsText" dxfId="173" priority="240" operator="containsText" text=" ">
      <formula>NOT(ISERROR(SEARCH(" ",Y16)))</formula>
    </cfRule>
  </conditionalFormatting>
  <conditionalFormatting sqref="K11:L11 N11">
    <cfRule type="containsText" dxfId="172" priority="265" operator="containsText" text=" ">
      <formula>NOT(ISERROR(SEARCH(" ",K11)))</formula>
    </cfRule>
  </conditionalFormatting>
  <conditionalFormatting sqref="K12:L12 N12">
    <cfRule type="containsText" dxfId="171" priority="263" operator="containsText" text=" ">
      <formula>NOT(ISERROR(SEARCH(" ",K12)))</formula>
    </cfRule>
  </conditionalFormatting>
  <conditionalFormatting sqref="K13:L13 N13">
    <cfRule type="containsText" dxfId="170" priority="261" operator="containsText" text=" ">
      <formula>NOT(ISERROR(SEARCH(" ",K13)))</formula>
    </cfRule>
  </conditionalFormatting>
  <conditionalFormatting sqref="K14:L14 N14">
    <cfRule type="containsText" dxfId="169" priority="259" operator="containsText" text=" ">
      <formula>NOT(ISERROR(SEARCH(" ",K14)))</formula>
    </cfRule>
  </conditionalFormatting>
  <conditionalFormatting sqref="K16:L16 N16">
    <cfRule type="containsText" dxfId="168" priority="257" operator="containsText" text=" ">
      <formula>NOT(ISERROR(SEARCH(" ",K16)))</formula>
    </cfRule>
  </conditionalFormatting>
  <conditionalFormatting sqref="AB16">
    <cfRule type="containsText" dxfId="167" priority="246" operator="containsText" text=" ">
      <formula>NOT(ISERROR(SEARCH(" ",AB16)))</formula>
    </cfRule>
  </conditionalFormatting>
  <conditionalFormatting sqref="Y11:AC11">
    <cfRule type="containsText" dxfId="166" priority="254" operator="containsText" text=" ">
      <formula>NOT(ISERROR(SEARCH(" ",Y11)))</formula>
    </cfRule>
  </conditionalFormatting>
  <conditionalFormatting sqref="Y12 AB12">
    <cfRule type="containsText" dxfId="165" priority="252" operator="containsText" text=" ">
      <formula>NOT(ISERROR(SEARCH(" ",Y12)))</formula>
    </cfRule>
  </conditionalFormatting>
  <conditionalFormatting sqref="Y13 AB13">
    <cfRule type="containsText" dxfId="164" priority="250" operator="containsText" text=" ">
      <formula>NOT(ISERROR(SEARCH(" ",Y13)))</formula>
    </cfRule>
  </conditionalFormatting>
  <conditionalFormatting sqref="Y14 AB14">
    <cfRule type="containsText" dxfId="163" priority="248" operator="containsText" text=" ">
      <formula>NOT(ISERROR(SEARCH(" ",Y14)))</formula>
    </cfRule>
  </conditionalFormatting>
  <conditionalFormatting sqref="Z15:AA15 AC15">
    <cfRule type="containsText" dxfId="162" priority="232" operator="containsText" text=" ">
      <formula>NOT(ISERROR(SEARCH(" ",Z15)))</formula>
    </cfRule>
  </conditionalFormatting>
  <conditionalFormatting sqref="K15:L15 N15">
    <cfRule type="containsText" dxfId="161" priority="231" operator="containsText" text=" ">
      <formula>NOT(ISERROR(SEARCH(" ",K15)))</formula>
    </cfRule>
  </conditionalFormatting>
  <conditionalFormatting sqref="Y15 AB15">
    <cfRule type="containsText" dxfId="160" priority="228" operator="containsText" text=" ">
      <formula>NOT(ISERROR(SEARCH(" ",Y15)))</formula>
    </cfRule>
  </conditionalFormatting>
  <conditionalFormatting sqref="Z18:AA20 Z22:AA22 AC18:AC20 AC22 C17:F21 D22 F22 I17:I22">
    <cfRule type="containsText" dxfId="159" priority="224" operator="containsText" text=" ">
      <formula>NOT(ISERROR(SEARCH(" ",C17)))</formula>
    </cfRule>
  </conditionalFormatting>
  <conditionalFormatting sqref="Y22">
    <cfRule type="containsText" dxfId="158" priority="198" operator="containsText" text=" ">
      <formula>NOT(ISERROR(SEARCH(" ",Y22)))</formula>
    </cfRule>
  </conditionalFormatting>
  <conditionalFormatting sqref="K17:L17 N17">
    <cfRule type="containsText" dxfId="157" priority="223" operator="containsText" text=" ">
      <formula>NOT(ISERROR(SEARCH(" ",K17)))</formula>
    </cfRule>
  </conditionalFormatting>
  <conditionalFormatting sqref="K18:L18 N18">
    <cfRule type="containsText" dxfId="156" priority="221" operator="containsText" text=" ">
      <formula>NOT(ISERROR(SEARCH(" ",K18)))</formula>
    </cfRule>
  </conditionalFormatting>
  <conditionalFormatting sqref="K19:L19 N19">
    <cfRule type="containsText" dxfId="155" priority="219" operator="containsText" text=" ">
      <formula>NOT(ISERROR(SEARCH(" ",K19)))</formula>
    </cfRule>
  </conditionalFormatting>
  <conditionalFormatting sqref="K20:L20 N20">
    <cfRule type="containsText" dxfId="154" priority="217" operator="containsText" text=" ">
      <formula>NOT(ISERROR(SEARCH(" ",K20)))</formula>
    </cfRule>
  </conditionalFormatting>
  <conditionalFormatting sqref="K22:L22 N22">
    <cfRule type="containsText" dxfId="153" priority="215" operator="containsText" text=" ">
      <formula>NOT(ISERROR(SEARCH(" ",K22)))</formula>
    </cfRule>
  </conditionalFormatting>
  <conditionalFormatting sqref="AB22">
    <cfRule type="containsText" dxfId="152" priority="204" operator="containsText" text=" ">
      <formula>NOT(ISERROR(SEARCH(" ",AB22)))</formula>
    </cfRule>
  </conditionalFormatting>
  <conditionalFormatting sqref="Y17:AC17">
    <cfRule type="containsText" dxfId="151" priority="212" operator="containsText" text=" ">
      <formula>NOT(ISERROR(SEARCH(" ",Y17)))</formula>
    </cfRule>
  </conditionalFormatting>
  <conditionalFormatting sqref="Y18 AB18">
    <cfRule type="containsText" dxfId="150" priority="210" operator="containsText" text=" ">
      <formula>NOT(ISERROR(SEARCH(" ",Y18)))</formula>
    </cfRule>
  </conditionalFormatting>
  <conditionalFormatting sqref="Y19 AB19">
    <cfRule type="containsText" dxfId="149" priority="208" operator="containsText" text=" ">
      <formula>NOT(ISERROR(SEARCH(" ",Y19)))</formula>
    </cfRule>
  </conditionalFormatting>
  <conditionalFormatting sqref="Y20 AB20">
    <cfRule type="containsText" dxfId="148" priority="206" operator="containsText" text=" ">
      <formula>NOT(ISERROR(SEARCH(" ",Y20)))</formula>
    </cfRule>
  </conditionalFormatting>
  <conditionalFormatting sqref="Z21:AA21 AC21">
    <cfRule type="containsText" dxfId="147" priority="190" operator="containsText" text=" ">
      <formula>NOT(ISERROR(SEARCH(" ",Z21)))</formula>
    </cfRule>
  </conditionalFormatting>
  <conditionalFormatting sqref="K21:L21 N21">
    <cfRule type="containsText" dxfId="146" priority="189" operator="containsText" text=" ">
      <formula>NOT(ISERROR(SEARCH(" ",K21)))</formula>
    </cfRule>
  </conditionalFormatting>
  <conditionalFormatting sqref="Y21 AB21">
    <cfRule type="containsText" dxfId="145" priority="186" operator="containsText" text=" ">
      <formula>NOT(ISERROR(SEARCH(" ",Y21)))</formula>
    </cfRule>
  </conditionalFormatting>
  <conditionalFormatting sqref="C10">
    <cfRule type="containsText" dxfId="144" priority="142" operator="containsText" text=" ">
      <formula>NOT(ISERROR(SEARCH(" ",C10)))</formula>
    </cfRule>
  </conditionalFormatting>
  <conditionalFormatting sqref="C10">
    <cfRule type="containsText" dxfId="143" priority="143" operator="containsText" text="-">
      <formula>NOT(ISERROR(SEARCH("-",C10)))</formula>
    </cfRule>
  </conditionalFormatting>
  <conditionalFormatting sqref="C16">
    <cfRule type="containsText" dxfId="142" priority="138" operator="containsText" text=" ">
      <formula>NOT(ISERROR(SEARCH(" ",C16)))</formula>
    </cfRule>
  </conditionalFormatting>
  <conditionalFormatting sqref="C16">
    <cfRule type="containsText" dxfId="141" priority="139" operator="containsText" text="-">
      <formula>NOT(ISERROR(SEARCH("-",C16)))</formula>
    </cfRule>
  </conditionalFormatting>
  <conditionalFormatting sqref="C22">
    <cfRule type="containsText" dxfId="140" priority="134" operator="containsText" text=" ">
      <formula>NOT(ISERROR(SEARCH(" ",C22)))</formula>
    </cfRule>
  </conditionalFormatting>
  <conditionalFormatting sqref="C22">
    <cfRule type="containsText" dxfId="139" priority="135" operator="containsText" text="-">
      <formula>NOT(ISERROR(SEARCH("-",C22)))</formula>
    </cfRule>
  </conditionalFormatting>
  <conditionalFormatting sqref="G5:H10">
    <cfRule type="containsText" dxfId="138" priority="133" operator="containsText" text=" ">
      <formula>NOT(ISERROR(SEARCH(" ",G5)))</formula>
    </cfRule>
  </conditionalFormatting>
  <conditionalFormatting sqref="G11:H15">
    <cfRule type="containsText" dxfId="137" priority="132" operator="containsText" text=" ">
      <formula>NOT(ISERROR(SEARCH(" ",G11)))</formula>
    </cfRule>
  </conditionalFormatting>
  <conditionalFormatting sqref="G17:H21">
    <cfRule type="containsText" dxfId="136" priority="131" operator="containsText" text=" ">
      <formula>NOT(ISERROR(SEARCH(" ",G17)))</formula>
    </cfRule>
  </conditionalFormatting>
  <conditionalFormatting sqref="G16">
    <cfRule type="containsText" dxfId="135" priority="130" operator="containsText" text=" ">
      <formula>NOT(ISERROR(SEARCH(" ",G16)))</formula>
    </cfRule>
  </conditionalFormatting>
  <conditionalFormatting sqref="G22">
    <cfRule type="containsText" dxfId="134" priority="129" operator="containsText" text=" ">
      <formula>NOT(ISERROR(SEARCH(" ",G22)))</formula>
    </cfRule>
  </conditionalFormatting>
  <conditionalFormatting sqref="H16">
    <cfRule type="containsText" dxfId="133" priority="128" operator="containsText" text=" ">
      <formula>NOT(ISERROR(SEARCH(" ",H16)))</formula>
    </cfRule>
  </conditionalFormatting>
  <conditionalFormatting sqref="H22">
    <cfRule type="containsText" dxfId="132" priority="127" operator="containsText" text=" ">
      <formula>NOT(ISERROR(SEARCH(" ",H22)))</formula>
    </cfRule>
  </conditionalFormatting>
  <conditionalFormatting sqref="AT27:AT29">
    <cfRule type="containsText" dxfId="131" priority="126" operator="containsText" text=" ">
      <formula>NOT(ISERROR(SEARCH(" ",AT27)))</formula>
    </cfRule>
  </conditionalFormatting>
  <conditionalFormatting sqref="AP28">
    <cfRule type="containsText" dxfId="130" priority="125" operator="containsText" text=" ">
      <formula>NOT(ISERROR(SEARCH(" ",AP28)))</formula>
    </cfRule>
  </conditionalFormatting>
  <conditionalFormatting sqref="J7">
    <cfRule type="containsText" dxfId="129" priority="124" operator="containsText" text=" ">
      <formula>NOT(ISERROR(SEARCH(" ",J7)))</formula>
    </cfRule>
  </conditionalFormatting>
  <conditionalFormatting sqref="J9">
    <cfRule type="containsText" dxfId="128" priority="123" operator="containsText" text=" ">
      <formula>NOT(ISERROR(SEARCH(" ",J9)))</formula>
    </cfRule>
  </conditionalFormatting>
  <conditionalFormatting sqref="J11">
    <cfRule type="containsText" dxfId="127" priority="122" operator="containsText" text=" ">
      <formula>NOT(ISERROR(SEARCH(" ",J11)))</formula>
    </cfRule>
  </conditionalFormatting>
  <conditionalFormatting sqref="J12">
    <cfRule type="containsText" dxfId="126" priority="121" operator="containsText" text=" ">
      <formula>NOT(ISERROR(SEARCH(" ",J12)))</formula>
    </cfRule>
  </conditionalFormatting>
  <conditionalFormatting sqref="J14">
    <cfRule type="containsText" dxfId="125" priority="120" operator="containsText" text=" ">
      <formula>NOT(ISERROR(SEARCH(" ",J14)))</formula>
    </cfRule>
  </conditionalFormatting>
  <conditionalFormatting sqref="J13">
    <cfRule type="containsText" dxfId="124" priority="119" operator="containsText" text=" ">
      <formula>NOT(ISERROR(SEARCH(" ",J13)))</formula>
    </cfRule>
  </conditionalFormatting>
  <conditionalFormatting sqref="J15">
    <cfRule type="containsText" dxfId="123" priority="118" operator="containsText" text=" ">
      <formula>NOT(ISERROR(SEARCH(" ",J15)))</formula>
    </cfRule>
  </conditionalFormatting>
  <conditionalFormatting sqref="J17">
    <cfRule type="containsText" dxfId="122" priority="117" operator="containsText" text=" ">
      <formula>NOT(ISERROR(SEARCH(" ",J17)))</formula>
    </cfRule>
  </conditionalFormatting>
  <conditionalFormatting sqref="J18">
    <cfRule type="containsText" dxfId="121" priority="116" operator="containsText" text=" ">
      <formula>NOT(ISERROR(SEARCH(" ",J18)))</formula>
    </cfRule>
  </conditionalFormatting>
  <conditionalFormatting sqref="J20">
    <cfRule type="containsText" dxfId="120" priority="115" operator="containsText" text=" ">
      <formula>NOT(ISERROR(SEARCH(" ",J20)))</formula>
    </cfRule>
  </conditionalFormatting>
  <conditionalFormatting sqref="J19">
    <cfRule type="containsText" dxfId="119" priority="114" operator="containsText" text=" ">
      <formula>NOT(ISERROR(SEARCH(" ",J19)))</formula>
    </cfRule>
  </conditionalFormatting>
  <conditionalFormatting sqref="J21">
    <cfRule type="containsText" dxfId="118" priority="113" operator="containsText" text=" ">
      <formula>NOT(ISERROR(SEARCH(" ",J21)))</formula>
    </cfRule>
  </conditionalFormatting>
  <conditionalFormatting sqref="J10">
    <cfRule type="containsText" dxfId="117" priority="112" operator="containsText" text=" ">
      <formula>NOT(ISERROR(SEARCH(" ",J10)))</formula>
    </cfRule>
  </conditionalFormatting>
  <conditionalFormatting sqref="J16">
    <cfRule type="containsText" dxfId="116" priority="111" operator="containsText" text=" ">
      <formula>NOT(ISERROR(SEARCH(" ",J16)))</formula>
    </cfRule>
  </conditionalFormatting>
  <conditionalFormatting sqref="J22">
    <cfRule type="containsText" dxfId="115" priority="110" operator="containsText" text=" ">
      <formula>NOT(ISERROR(SEARCH(" ",J22)))</formula>
    </cfRule>
  </conditionalFormatting>
  <conditionalFormatting sqref="U6:V8 U10:V10 X6:X8 X10">
    <cfRule type="containsText" dxfId="114" priority="109" operator="containsText" text=" ">
      <formula>NOT(ISERROR(SEARCH(" ",U6)))</formula>
    </cfRule>
  </conditionalFormatting>
  <conditionalFormatting sqref="T10">
    <cfRule type="containsText" dxfId="113" priority="103" operator="containsText" text=" ">
      <formula>NOT(ISERROR(SEARCH(" ",T10)))</formula>
    </cfRule>
  </conditionalFormatting>
  <conditionalFormatting sqref="W10">
    <cfRule type="containsText" dxfId="112" priority="104" operator="containsText" text=" ">
      <formula>NOT(ISERROR(SEARCH(" ",W10)))</formula>
    </cfRule>
  </conditionalFormatting>
  <conditionalFormatting sqref="T5:X5">
    <cfRule type="containsText" dxfId="111" priority="108" operator="containsText" text=" ">
      <formula>NOT(ISERROR(SEARCH(" ",T5)))</formula>
    </cfRule>
  </conditionalFormatting>
  <conditionalFormatting sqref="T6 W6">
    <cfRule type="containsText" dxfId="110" priority="107" operator="containsText" text=" ">
      <formula>NOT(ISERROR(SEARCH(" ",T6)))</formula>
    </cfRule>
  </conditionalFormatting>
  <conditionalFormatting sqref="T7 W7">
    <cfRule type="containsText" dxfId="109" priority="106" operator="containsText" text=" ">
      <formula>NOT(ISERROR(SEARCH(" ",T7)))</formula>
    </cfRule>
  </conditionalFormatting>
  <conditionalFormatting sqref="T8 W8">
    <cfRule type="containsText" dxfId="108" priority="105" operator="containsText" text=" ">
      <formula>NOT(ISERROR(SEARCH(" ",T8)))</formula>
    </cfRule>
  </conditionalFormatting>
  <conditionalFormatting sqref="U9:V9 X9">
    <cfRule type="containsText" dxfId="107" priority="102" operator="containsText" text=" ">
      <formula>NOT(ISERROR(SEARCH(" ",U9)))</formula>
    </cfRule>
  </conditionalFormatting>
  <conditionalFormatting sqref="T9 W9">
    <cfRule type="containsText" dxfId="106" priority="101" operator="containsText" text=" ">
      <formula>NOT(ISERROR(SEARCH(" ",T9)))</formula>
    </cfRule>
  </conditionalFormatting>
  <conditionalFormatting sqref="U12:V14 U16:V16 X12:X14 X16">
    <cfRule type="containsText" dxfId="105" priority="100" operator="containsText" text=" ">
      <formula>NOT(ISERROR(SEARCH(" ",U12)))</formula>
    </cfRule>
  </conditionalFormatting>
  <conditionalFormatting sqref="T16">
    <cfRule type="containsText" dxfId="104" priority="94" operator="containsText" text=" ">
      <formula>NOT(ISERROR(SEARCH(" ",T16)))</formula>
    </cfRule>
  </conditionalFormatting>
  <conditionalFormatting sqref="W16">
    <cfRule type="containsText" dxfId="103" priority="95" operator="containsText" text=" ">
      <formula>NOT(ISERROR(SEARCH(" ",W16)))</formula>
    </cfRule>
  </conditionalFormatting>
  <conditionalFormatting sqref="T11:X11">
    <cfRule type="containsText" dxfId="102" priority="99" operator="containsText" text=" ">
      <formula>NOT(ISERROR(SEARCH(" ",T11)))</formula>
    </cfRule>
  </conditionalFormatting>
  <conditionalFormatting sqref="T12 W12">
    <cfRule type="containsText" dxfId="101" priority="98" operator="containsText" text=" ">
      <formula>NOT(ISERROR(SEARCH(" ",T12)))</formula>
    </cfRule>
  </conditionalFormatting>
  <conditionalFormatting sqref="T13 W13">
    <cfRule type="containsText" dxfId="100" priority="97" operator="containsText" text=" ">
      <formula>NOT(ISERROR(SEARCH(" ",T13)))</formula>
    </cfRule>
  </conditionalFormatting>
  <conditionalFormatting sqref="T14 W14">
    <cfRule type="containsText" dxfId="99" priority="96" operator="containsText" text=" ">
      <formula>NOT(ISERROR(SEARCH(" ",T14)))</formula>
    </cfRule>
  </conditionalFormatting>
  <conditionalFormatting sqref="U15:V15 X15">
    <cfRule type="containsText" dxfId="98" priority="93" operator="containsText" text=" ">
      <formula>NOT(ISERROR(SEARCH(" ",U15)))</formula>
    </cfRule>
  </conditionalFormatting>
  <conditionalFormatting sqref="T15 W15">
    <cfRule type="containsText" dxfId="97" priority="92" operator="containsText" text=" ">
      <formula>NOT(ISERROR(SEARCH(" ",T15)))</formula>
    </cfRule>
  </conditionalFormatting>
  <conditionalFormatting sqref="U18:V20 U22:V22 X18:X20 X22">
    <cfRule type="containsText" dxfId="96" priority="91" operator="containsText" text=" ">
      <formula>NOT(ISERROR(SEARCH(" ",U18)))</formula>
    </cfRule>
  </conditionalFormatting>
  <conditionalFormatting sqref="T22">
    <cfRule type="containsText" dxfId="95" priority="85" operator="containsText" text=" ">
      <formula>NOT(ISERROR(SEARCH(" ",T22)))</formula>
    </cfRule>
  </conditionalFormatting>
  <conditionalFormatting sqref="W22">
    <cfRule type="containsText" dxfId="94" priority="86" operator="containsText" text=" ">
      <formula>NOT(ISERROR(SEARCH(" ",W22)))</formula>
    </cfRule>
  </conditionalFormatting>
  <conditionalFormatting sqref="T17:X17">
    <cfRule type="containsText" dxfId="93" priority="90" operator="containsText" text=" ">
      <formula>NOT(ISERROR(SEARCH(" ",T17)))</formula>
    </cfRule>
  </conditionalFormatting>
  <conditionalFormatting sqref="T18 W18">
    <cfRule type="containsText" dxfId="92" priority="89" operator="containsText" text=" ">
      <formula>NOT(ISERROR(SEARCH(" ",T18)))</formula>
    </cfRule>
  </conditionalFormatting>
  <conditionalFormatting sqref="T19 W19">
    <cfRule type="containsText" dxfId="91" priority="88" operator="containsText" text=" ">
      <formula>NOT(ISERROR(SEARCH(" ",T19)))</formula>
    </cfRule>
  </conditionalFormatting>
  <conditionalFormatting sqref="T20 W20">
    <cfRule type="containsText" dxfId="90" priority="87" operator="containsText" text=" ">
      <formula>NOT(ISERROR(SEARCH(" ",T20)))</formula>
    </cfRule>
  </conditionalFormatting>
  <conditionalFormatting sqref="U21:V21 X21">
    <cfRule type="containsText" dxfId="89" priority="84" operator="containsText" text=" ">
      <formula>NOT(ISERROR(SEARCH(" ",U21)))</formula>
    </cfRule>
  </conditionalFormatting>
  <conditionalFormatting sqref="T21 W21">
    <cfRule type="containsText" dxfId="88" priority="83" operator="containsText" text=" ">
      <formula>NOT(ISERROR(SEARCH(" ",T21)))</formula>
    </cfRule>
  </conditionalFormatting>
  <conditionalFormatting sqref="P6:Q8 P10:Q10 S6:S8 S10">
    <cfRule type="containsText" dxfId="87" priority="82" operator="containsText" text=" ">
      <formula>NOT(ISERROR(SEARCH(" ",P6)))</formula>
    </cfRule>
  </conditionalFormatting>
  <conditionalFormatting sqref="O10">
    <cfRule type="containsText" dxfId="86" priority="76" operator="containsText" text=" ">
      <formula>NOT(ISERROR(SEARCH(" ",O10)))</formula>
    </cfRule>
  </conditionalFormatting>
  <conditionalFormatting sqref="R10">
    <cfRule type="containsText" dxfId="85" priority="77" operator="containsText" text=" ">
      <formula>NOT(ISERROR(SEARCH(" ",R10)))</formula>
    </cfRule>
  </conditionalFormatting>
  <conditionalFormatting sqref="O5:S5">
    <cfRule type="containsText" dxfId="84" priority="81" operator="containsText" text=" ">
      <formula>NOT(ISERROR(SEARCH(" ",O5)))</formula>
    </cfRule>
  </conditionalFormatting>
  <conditionalFormatting sqref="O6 R6">
    <cfRule type="containsText" dxfId="83" priority="80" operator="containsText" text=" ">
      <formula>NOT(ISERROR(SEARCH(" ",O6)))</formula>
    </cfRule>
  </conditionalFormatting>
  <conditionalFormatting sqref="O7 R7">
    <cfRule type="containsText" dxfId="82" priority="79" operator="containsText" text=" ">
      <formula>NOT(ISERROR(SEARCH(" ",O7)))</formula>
    </cfRule>
  </conditionalFormatting>
  <conditionalFormatting sqref="O8 R8">
    <cfRule type="containsText" dxfId="81" priority="78" operator="containsText" text=" ">
      <formula>NOT(ISERROR(SEARCH(" ",O8)))</formula>
    </cfRule>
  </conditionalFormatting>
  <conditionalFormatting sqref="P9:Q9 S9">
    <cfRule type="containsText" dxfId="80" priority="75" operator="containsText" text=" ">
      <formula>NOT(ISERROR(SEARCH(" ",P9)))</formula>
    </cfRule>
  </conditionalFormatting>
  <conditionalFormatting sqref="O9 R9">
    <cfRule type="containsText" dxfId="79" priority="74" operator="containsText" text=" ">
      <formula>NOT(ISERROR(SEARCH(" ",O9)))</formula>
    </cfRule>
  </conditionalFormatting>
  <conditionalFormatting sqref="P12:Q14 P16:Q16 S12:S14 S16">
    <cfRule type="containsText" dxfId="78" priority="73" operator="containsText" text=" ">
      <formula>NOT(ISERROR(SEARCH(" ",P12)))</formula>
    </cfRule>
  </conditionalFormatting>
  <conditionalFormatting sqref="O16">
    <cfRule type="containsText" dxfId="77" priority="67" operator="containsText" text=" ">
      <formula>NOT(ISERROR(SEARCH(" ",O16)))</formula>
    </cfRule>
  </conditionalFormatting>
  <conditionalFormatting sqref="R16">
    <cfRule type="containsText" dxfId="76" priority="68" operator="containsText" text=" ">
      <formula>NOT(ISERROR(SEARCH(" ",R16)))</formula>
    </cfRule>
  </conditionalFormatting>
  <conditionalFormatting sqref="O11:S11">
    <cfRule type="containsText" dxfId="75" priority="72" operator="containsText" text=" ">
      <formula>NOT(ISERROR(SEARCH(" ",O11)))</formula>
    </cfRule>
  </conditionalFormatting>
  <conditionalFormatting sqref="O12 R12">
    <cfRule type="containsText" dxfId="74" priority="71" operator="containsText" text=" ">
      <formula>NOT(ISERROR(SEARCH(" ",O12)))</formula>
    </cfRule>
  </conditionalFormatting>
  <conditionalFormatting sqref="O13 R13">
    <cfRule type="containsText" dxfId="73" priority="70" operator="containsText" text=" ">
      <formula>NOT(ISERROR(SEARCH(" ",O13)))</formula>
    </cfRule>
  </conditionalFormatting>
  <conditionalFormatting sqref="O14 R14">
    <cfRule type="containsText" dxfId="72" priority="69" operator="containsText" text=" ">
      <formula>NOT(ISERROR(SEARCH(" ",O14)))</formula>
    </cfRule>
  </conditionalFormatting>
  <conditionalFormatting sqref="P15:Q15 S15">
    <cfRule type="containsText" dxfId="71" priority="66" operator="containsText" text=" ">
      <formula>NOT(ISERROR(SEARCH(" ",P15)))</formula>
    </cfRule>
  </conditionalFormatting>
  <conditionalFormatting sqref="O15 R15">
    <cfRule type="containsText" dxfId="70" priority="65" operator="containsText" text=" ">
      <formula>NOT(ISERROR(SEARCH(" ",O15)))</formula>
    </cfRule>
  </conditionalFormatting>
  <conditionalFormatting sqref="P18:Q20 P22:Q22 S18:S20 S22">
    <cfRule type="containsText" dxfId="69" priority="64" operator="containsText" text=" ">
      <formula>NOT(ISERROR(SEARCH(" ",P18)))</formula>
    </cfRule>
  </conditionalFormatting>
  <conditionalFormatting sqref="O22">
    <cfRule type="containsText" dxfId="68" priority="58" operator="containsText" text=" ">
      <formula>NOT(ISERROR(SEARCH(" ",O22)))</formula>
    </cfRule>
  </conditionalFormatting>
  <conditionalFormatting sqref="R22">
    <cfRule type="containsText" dxfId="67" priority="59" operator="containsText" text=" ">
      <formula>NOT(ISERROR(SEARCH(" ",R22)))</formula>
    </cfRule>
  </conditionalFormatting>
  <conditionalFormatting sqref="O17:S17">
    <cfRule type="containsText" dxfId="66" priority="63" operator="containsText" text=" ">
      <formula>NOT(ISERROR(SEARCH(" ",O17)))</formula>
    </cfRule>
  </conditionalFormatting>
  <conditionalFormatting sqref="O18 R18">
    <cfRule type="containsText" dxfId="65" priority="62" operator="containsText" text=" ">
      <formula>NOT(ISERROR(SEARCH(" ",O18)))</formula>
    </cfRule>
  </conditionalFormatting>
  <conditionalFormatting sqref="O19 R19">
    <cfRule type="containsText" dxfId="64" priority="61" operator="containsText" text=" ">
      <formula>NOT(ISERROR(SEARCH(" ",O19)))</formula>
    </cfRule>
  </conditionalFormatting>
  <conditionalFormatting sqref="O20 R20">
    <cfRule type="containsText" dxfId="63" priority="60" operator="containsText" text=" ">
      <formula>NOT(ISERROR(SEARCH(" ",O20)))</formula>
    </cfRule>
  </conditionalFormatting>
  <conditionalFormatting sqref="P21:Q21 S21">
    <cfRule type="containsText" dxfId="62" priority="57" operator="containsText" text=" ">
      <formula>NOT(ISERROR(SEARCH(" ",P21)))</formula>
    </cfRule>
  </conditionalFormatting>
  <conditionalFormatting sqref="O21 R21">
    <cfRule type="containsText" dxfId="61" priority="56" operator="containsText" text=" ">
      <formula>NOT(ISERROR(SEARCH(" ",O21)))</formula>
    </cfRule>
  </conditionalFormatting>
  <conditionalFormatting sqref="AE6:AF8 AE10:AF10 AH6:AH8 AH10">
    <cfRule type="containsText" dxfId="60" priority="55" operator="containsText" text=" ">
      <formula>NOT(ISERROR(SEARCH(" ",AE6)))</formula>
    </cfRule>
  </conditionalFormatting>
  <conditionalFormatting sqref="AD10">
    <cfRule type="containsText" dxfId="59" priority="49" operator="containsText" text=" ">
      <formula>NOT(ISERROR(SEARCH(" ",AD10)))</formula>
    </cfRule>
  </conditionalFormatting>
  <conditionalFormatting sqref="AG10">
    <cfRule type="containsText" dxfId="58" priority="50" operator="containsText" text=" ">
      <formula>NOT(ISERROR(SEARCH(" ",AG10)))</formula>
    </cfRule>
  </conditionalFormatting>
  <conditionalFormatting sqref="AD5:AH5">
    <cfRule type="containsText" dxfId="57" priority="54" operator="containsText" text=" ">
      <formula>NOT(ISERROR(SEARCH(" ",AD5)))</formula>
    </cfRule>
  </conditionalFormatting>
  <conditionalFormatting sqref="AD6 AG6">
    <cfRule type="containsText" dxfId="56" priority="53" operator="containsText" text=" ">
      <formula>NOT(ISERROR(SEARCH(" ",AD6)))</formula>
    </cfRule>
  </conditionalFormatting>
  <conditionalFormatting sqref="AD7 AG7">
    <cfRule type="containsText" dxfId="55" priority="52" operator="containsText" text=" ">
      <formula>NOT(ISERROR(SEARCH(" ",AD7)))</formula>
    </cfRule>
  </conditionalFormatting>
  <conditionalFormatting sqref="AD8 AG8">
    <cfRule type="containsText" dxfId="54" priority="51" operator="containsText" text=" ">
      <formula>NOT(ISERROR(SEARCH(" ",AD8)))</formula>
    </cfRule>
  </conditionalFormatting>
  <conditionalFormatting sqref="AE9:AF9 AH9">
    <cfRule type="containsText" dxfId="53" priority="48" operator="containsText" text=" ">
      <formula>NOT(ISERROR(SEARCH(" ",AE9)))</formula>
    </cfRule>
  </conditionalFormatting>
  <conditionalFormatting sqref="AD9 AG9">
    <cfRule type="containsText" dxfId="52" priority="47" operator="containsText" text=" ">
      <formula>NOT(ISERROR(SEARCH(" ",AD9)))</formula>
    </cfRule>
  </conditionalFormatting>
  <conditionalFormatting sqref="AE12:AF14 AE16:AF16 AH12:AH14 AH16">
    <cfRule type="containsText" dxfId="51" priority="46" operator="containsText" text=" ">
      <formula>NOT(ISERROR(SEARCH(" ",AE12)))</formula>
    </cfRule>
  </conditionalFormatting>
  <conditionalFormatting sqref="AD16">
    <cfRule type="containsText" dxfId="50" priority="40" operator="containsText" text=" ">
      <formula>NOT(ISERROR(SEARCH(" ",AD16)))</formula>
    </cfRule>
  </conditionalFormatting>
  <conditionalFormatting sqref="AG16">
    <cfRule type="containsText" dxfId="49" priority="41" operator="containsText" text=" ">
      <formula>NOT(ISERROR(SEARCH(" ",AG16)))</formula>
    </cfRule>
  </conditionalFormatting>
  <conditionalFormatting sqref="AD11:AH11">
    <cfRule type="containsText" dxfId="48" priority="45" operator="containsText" text=" ">
      <formula>NOT(ISERROR(SEARCH(" ",AD11)))</formula>
    </cfRule>
  </conditionalFormatting>
  <conditionalFormatting sqref="AD12 AG12">
    <cfRule type="containsText" dxfId="47" priority="44" operator="containsText" text=" ">
      <formula>NOT(ISERROR(SEARCH(" ",AD12)))</formula>
    </cfRule>
  </conditionalFormatting>
  <conditionalFormatting sqref="AD13 AG13">
    <cfRule type="containsText" dxfId="46" priority="43" operator="containsText" text=" ">
      <formula>NOT(ISERROR(SEARCH(" ",AD13)))</formula>
    </cfRule>
  </conditionalFormatting>
  <conditionalFormatting sqref="AD14 AG14">
    <cfRule type="containsText" dxfId="45" priority="42" operator="containsText" text=" ">
      <formula>NOT(ISERROR(SEARCH(" ",AD14)))</formula>
    </cfRule>
  </conditionalFormatting>
  <conditionalFormatting sqref="AE15:AF15 AH15">
    <cfRule type="containsText" dxfId="44" priority="39" operator="containsText" text=" ">
      <formula>NOT(ISERROR(SEARCH(" ",AE15)))</formula>
    </cfRule>
  </conditionalFormatting>
  <conditionalFormatting sqref="AD15 AG15">
    <cfRule type="containsText" dxfId="43" priority="38" operator="containsText" text=" ">
      <formula>NOT(ISERROR(SEARCH(" ",AD15)))</formula>
    </cfRule>
  </conditionalFormatting>
  <conditionalFormatting sqref="AE18:AF20 AE22:AF22 AH18:AH20 AH22">
    <cfRule type="containsText" dxfId="42" priority="37" operator="containsText" text=" ">
      <formula>NOT(ISERROR(SEARCH(" ",AE18)))</formula>
    </cfRule>
  </conditionalFormatting>
  <conditionalFormatting sqref="AD22">
    <cfRule type="containsText" dxfId="41" priority="31" operator="containsText" text=" ">
      <formula>NOT(ISERROR(SEARCH(" ",AD22)))</formula>
    </cfRule>
  </conditionalFormatting>
  <conditionalFormatting sqref="AG22">
    <cfRule type="containsText" dxfId="40" priority="32" operator="containsText" text=" ">
      <formula>NOT(ISERROR(SEARCH(" ",AG22)))</formula>
    </cfRule>
  </conditionalFormatting>
  <conditionalFormatting sqref="AD17:AH17">
    <cfRule type="containsText" dxfId="39" priority="36" operator="containsText" text=" ">
      <formula>NOT(ISERROR(SEARCH(" ",AD17)))</formula>
    </cfRule>
  </conditionalFormatting>
  <conditionalFormatting sqref="AD18 AG18">
    <cfRule type="containsText" dxfId="38" priority="35" operator="containsText" text=" ">
      <formula>NOT(ISERROR(SEARCH(" ",AD18)))</formula>
    </cfRule>
  </conditionalFormatting>
  <conditionalFormatting sqref="AD19 AG19">
    <cfRule type="containsText" dxfId="37" priority="34" operator="containsText" text=" ">
      <formula>NOT(ISERROR(SEARCH(" ",AD19)))</formula>
    </cfRule>
  </conditionalFormatting>
  <conditionalFormatting sqref="AD20 AG20">
    <cfRule type="containsText" dxfId="36" priority="33" operator="containsText" text=" ">
      <formula>NOT(ISERROR(SEARCH(" ",AD20)))</formula>
    </cfRule>
  </conditionalFormatting>
  <conditionalFormatting sqref="AE21:AF21 AH21">
    <cfRule type="containsText" dxfId="35" priority="30" operator="containsText" text=" ">
      <formula>NOT(ISERROR(SEARCH(" ",AE21)))</formula>
    </cfRule>
  </conditionalFormatting>
  <conditionalFormatting sqref="AD21 AG21">
    <cfRule type="containsText" dxfId="34" priority="29" operator="containsText" text=" ">
      <formula>NOT(ISERROR(SEARCH(" ",AD21)))</formula>
    </cfRule>
  </conditionalFormatting>
  <conditionalFormatting sqref="AJ6:AK8 AJ10:AK10 AM6:AM8 AM10">
    <cfRule type="containsText" dxfId="33" priority="28" operator="containsText" text=" ">
      <formula>NOT(ISERROR(SEARCH(" ",AJ6)))</formula>
    </cfRule>
  </conditionalFormatting>
  <conditionalFormatting sqref="AI10">
    <cfRule type="containsText" dxfId="32" priority="22" operator="containsText" text=" ">
      <formula>NOT(ISERROR(SEARCH(" ",AI10)))</formula>
    </cfRule>
  </conditionalFormatting>
  <conditionalFormatting sqref="AL10">
    <cfRule type="containsText" dxfId="31" priority="23" operator="containsText" text=" ">
      <formula>NOT(ISERROR(SEARCH(" ",AL10)))</formula>
    </cfRule>
  </conditionalFormatting>
  <conditionalFormatting sqref="AI5:AM5">
    <cfRule type="containsText" dxfId="30" priority="27" operator="containsText" text=" ">
      <formula>NOT(ISERROR(SEARCH(" ",AI5)))</formula>
    </cfRule>
  </conditionalFormatting>
  <conditionalFormatting sqref="AI6 AL6">
    <cfRule type="containsText" dxfId="29" priority="26" operator="containsText" text=" ">
      <formula>NOT(ISERROR(SEARCH(" ",AI6)))</formula>
    </cfRule>
  </conditionalFormatting>
  <conditionalFormatting sqref="AI7 AL7">
    <cfRule type="containsText" dxfId="28" priority="25" operator="containsText" text=" ">
      <formula>NOT(ISERROR(SEARCH(" ",AI7)))</formula>
    </cfRule>
  </conditionalFormatting>
  <conditionalFormatting sqref="AI8 AL8">
    <cfRule type="containsText" dxfId="27" priority="24" operator="containsText" text=" ">
      <formula>NOT(ISERROR(SEARCH(" ",AI8)))</formula>
    </cfRule>
  </conditionalFormatting>
  <conditionalFormatting sqref="AJ9:AK9 AM9">
    <cfRule type="containsText" dxfId="26" priority="21" operator="containsText" text=" ">
      <formula>NOT(ISERROR(SEARCH(" ",AJ9)))</formula>
    </cfRule>
  </conditionalFormatting>
  <conditionalFormatting sqref="AI9 AL9">
    <cfRule type="containsText" dxfId="25" priority="20" operator="containsText" text=" ">
      <formula>NOT(ISERROR(SEARCH(" ",AI9)))</formula>
    </cfRule>
  </conditionalFormatting>
  <conditionalFormatting sqref="AJ12:AK14 AJ16:AK16 AM12:AM14 AM16">
    <cfRule type="containsText" dxfId="24" priority="19" operator="containsText" text=" ">
      <formula>NOT(ISERROR(SEARCH(" ",AJ12)))</formula>
    </cfRule>
  </conditionalFormatting>
  <conditionalFormatting sqref="AI16">
    <cfRule type="containsText" dxfId="23" priority="13" operator="containsText" text=" ">
      <formula>NOT(ISERROR(SEARCH(" ",AI16)))</formula>
    </cfRule>
  </conditionalFormatting>
  <conditionalFormatting sqref="AL16">
    <cfRule type="containsText" dxfId="22" priority="14" operator="containsText" text=" ">
      <formula>NOT(ISERROR(SEARCH(" ",AL16)))</formula>
    </cfRule>
  </conditionalFormatting>
  <conditionalFormatting sqref="AI11:AM11">
    <cfRule type="containsText" dxfId="21" priority="18" operator="containsText" text=" ">
      <formula>NOT(ISERROR(SEARCH(" ",AI11)))</formula>
    </cfRule>
  </conditionalFormatting>
  <conditionalFormatting sqref="AI12 AL12">
    <cfRule type="containsText" dxfId="20" priority="17" operator="containsText" text=" ">
      <formula>NOT(ISERROR(SEARCH(" ",AI12)))</formula>
    </cfRule>
  </conditionalFormatting>
  <conditionalFormatting sqref="AI13 AL13">
    <cfRule type="containsText" dxfId="19" priority="16" operator="containsText" text=" ">
      <formula>NOT(ISERROR(SEARCH(" ",AI13)))</formula>
    </cfRule>
  </conditionalFormatting>
  <conditionalFormatting sqref="AI14 AL14">
    <cfRule type="containsText" dxfId="18" priority="15" operator="containsText" text=" ">
      <formula>NOT(ISERROR(SEARCH(" ",AI14)))</formula>
    </cfRule>
  </conditionalFormatting>
  <conditionalFormatting sqref="AJ15:AK15 AM15">
    <cfRule type="containsText" dxfId="17" priority="12" operator="containsText" text=" ">
      <formula>NOT(ISERROR(SEARCH(" ",AJ15)))</formula>
    </cfRule>
  </conditionalFormatting>
  <conditionalFormatting sqref="AI15 AL15">
    <cfRule type="containsText" dxfId="16" priority="11" operator="containsText" text=" ">
      <formula>NOT(ISERROR(SEARCH(" ",AI15)))</formula>
    </cfRule>
  </conditionalFormatting>
  <conditionalFormatting sqref="AJ18:AK20 AJ22:AK22 AM18:AM20 AM22">
    <cfRule type="containsText" dxfId="15" priority="10" operator="containsText" text=" ">
      <formula>NOT(ISERROR(SEARCH(" ",AJ18)))</formula>
    </cfRule>
  </conditionalFormatting>
  <conditionalFormatting sqref="AI22">
    <cfRule type="containsText" dxfId="14" priority="4" operator="containsText" text=" ">
      <formula>NOT(ISERROR(SEARCH(" ",AI22)))</formula>
    </cfRule>
  </conditionalFormatting>
  <conditionalFormatting sqref="AL22">
    <cfRule type="containsText" dxfId="13" priority="5" operator="containsText" text=" ">
      <formula>NOT(ISERROR(SEARCH(" ",AL22)))</formula>
    </cfRule>
  </conditionalFormatting>
  <conditionalFormatting sqref="AI17:AM17">
    <cfRule type="containsText" dxfId="12" priority="9" operator="containsText" text=" ">
      <formula>NOT(ISERROR(SEARCH(" ",AI17)))</formula>
    </cfRule>
  </conditionalFormatting>
  <conditionalFormatting sqref="AI18 AL18">
    <cfRule type="containsText" dxfId="11" priority="8" operator="containsText" text=" ">
      <formula>NOT(ISERROR(SEARCH(" ",AI18)))</formula>
    </cfRule>
  </conditionalFormatting>
  <conditionalFormatting sqref="AI19 AL19">
    <cfRule type="containsText" dxfId="10" priority="7" operator="containsText" text=" ">
      <formula>NOT(ISERROR(SEARCH(" ",AI19)))</formula>
    </cfRule>
  </conditionalFormatting>
  <conditionalFormatting sqref="AI20 AL20">
    <cfRule type="containsText" dxfId="9" priority="6" operator="containsText" text=" ">
      <formula>NOT(ISERROR(SEARCH(" ",AI20)))</formula>
    </cfRule>
  </conditionalFormatting>
  <conditionalFormatting sqref="AJ21:AK21 AM21">
    <cfRule type="containsText" dxfId="8" priority="3" operator="containsText" text=" ">
      <formula>NOT(ISERROR(SEARCH(" ",AJ21)))</formula>
    </cfRule>
  </conditionalFormatting>
  <conditionalFormatting sqref="AI21 AL21">
    <cfRule type="containsText" dxfId="7" priority="2" operator="containsText" text=" ">
      <formula>NOT(ISERROR(SEARCH(" ",AI21)))</formula>
    </cfRule>
  </conditionalFormatting>
  <conditionalFormatting sqref="E22">
    <cfRule type="containsText" dxfId="6" priority="1" operator="containsText" text=" ">
      <formula>NOT(ISERROR(SEARCH(" ",E22)))</formula>
    </cfRule>
  </conditionalFormatting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4" operator="containsText" id="{F489BAD4-4FFB-4957-82A0-33E50B6A6A0A}">
            <xm:f>NOT(ISERROR(SEARCH(-f,C10)))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45" operator="containsText" id="{2A5A6CA5-AC42-4F39-B23B-E2D3D4322C56}">
            <xm:f>NOT(ISERROR(SEARCH(-f,C10)))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containsText" priority="140" operator="containsText" id="{9DCBDD36-89EC-4A28-8CAF-BFF442AB3001}">
            <xm:f>NOT(ISERROR(SEARCH(-f,C16)))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41" operator="containsText" id="{B61D08BA-956E-400C-B496-E01724DE4F9A}">
            <xm:f>NOT(ISERROR(SEARCH(-f,C16)))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C16</xm:sqref>
        </x14:conditionalFormatting>
        <x14:conditionalFormatting xmlns:xm="http://schemas.microsoft.com/office/excel/2006/main">
          <x14:cfRule type="containsText" priority="136" operator="containsText" id="{46D6702A-B183-4E43-A91E-49572F84EB6F}">
            <xm:f>NOT(ISERROR(SEARCH(-f,C22)))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37" operator="containsText" id="{E5C23E90-E1B0-4E7C-8E06-ACA5C73434EF}">
            <xm:f>NOT(ISERROR(SEARCH(-f,C22)))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C22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邀请有礼|InvitaAward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2020-01-07T09:13:38Z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